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19" yWindow="45" windowWidth="15142" windowHeight="8135" firstSheet="1" activeTab="1"/>
  </bookViews>
  <sheets>
    <sheet name="Phụ lục 1- bảng chấm chi tiết" sheetId="12" r:id="rId1"/>
    <sheet name="Phụ lục 3 tài liệu chứng minh " sheetId="7" r:id="rId2"/>
    <sheet name="Phụ lục  4 về công khai " sheetId="13" r:id="rId3"/>
    <sheet name="Phụ lục 5 MBTSTN" sheetId="4" r:id="rId4"/>
    <sheet name="Phụ lục 6 - Kết quả TTKT" sheetId="6" r:id="rId5"/>
    <sheet name="Phụ lục 7 - Kết quả PHXL TN" sheetId="5" r:id="rId6"/>
  </sheets>
  <calcPr calcId="144525"/>
</workbook>
</file>

<file path=xl/calcChain.xml><?xml version="1.0" encoding="utf-8"?>
<calcChain xmlns="http://schemas.openxmlformats.org/spreadsheetml/2006/main">
  <c r="F16" i="12" l="1"/>
  <c r="F9" i="12"/>
  <c r="E86" i="12"/>
  <c r="E83" i="12"/>
  <c r="E80" i="12"/>
  <c r="E77" i="12"/>
  <c r="E74" i="12"/>
  <c r="E73" i="12" s="1"/>
  <c r="E70" i="12"/>
  <c r="E62" i="12"/>
  <c r="E54" i="12"/>
  <c r="E52" i="12" s="1"/>
  <c r="E48" i="12"/>
  <c r="E36" i="12"/>
  <c r="E33" i="12"/>
  <c r="E27" i="12"/>
  <c r="E24" i="12"/>
  <c r="E16" i="12"/>
  <c r="E15" i="12" s="1"/>
  <c r="E12" i="12"/>
  <c r="E9" i="12"/>
  <c r="E8" i="12" s="1"/>
  <c r="E51" i="12" l="1"/>
  <c r="E23" i="12"/>
  <c r="E32" i="12"/>
  <c r="E7" i="12" l="1"/>
</calcChain>
</file>

<file path=xl/sharedStrings.xml><?xml version="1.0" encoding="utf-8"?>
<sst xmlns="http://schemas.openxmlformats.org/spreadsheetml/2006/main" count="550" uniqueCount="366">
  <si>
    <t>STT</t>
  </si>
  <si>
    <t>Ghi chú</t>
  </si>
  <si>
    <t>Ngày ban hành</t>
  </si>
  <si>
    <t>Tên đơn vị</t>
  </si>
  <si>
    <t>Số người phải kê khai trong năm</t>
  </si>
  <si>
    <t>Số người đã kê khai</t>
  </si>
  <si>
    <t>Số người công khai theo hình thức niêm yết</t>
  </si>
  <si>
    <t>Số người được xác minh tài sản, thu nhập</t>
  </si>
  <si>
    <t>Số người đã có kết luận về việc kê khai tài sản, thu nhập không trung thực</t>
  </si>
  <si>
    <t>Số người đã bị xử lý kỷ luật do kê khai tài sản, thu nhập không trung thực</t>
  </si>
  <si>
    <t>Số người đã bị xử lý kỷ luật do chậm tổ chức kê khai, chậm kê khai, chậm tổng hợp, báo cáo kết quả minh bạch tài sản</t>
  </si>
  <si>
    <t>Số người đã bị xử lý trách nhiệm trong xác minh tài sản, thu nhập</t>
  </si>
  <si>
    <t>Số người công khai theo hình thức tổ chức cuộc họp</t>
  </si>
  <si>
    <t xml:space="preserve">Tổng số </t>
  </si>
  <si>
    <t>Số hiệu văn bản</t>
  </si>
  <si>
    <t>Trích yếu</t>
  </si>
  <si>
    <t>Nội dung chứng minh</t>
  </si>
  <si>
    <t>Tổng số</t>
  </si>
  <si>
    <t xml:space="preserve">Số đối tượng có hành vi tham nhũng bị phát hiện </t>
  </si>
  <si>
    <t>Đơn vị ban hành</t>
  </si>
  <si>
    <t xml:space="preserve">DANH MỤC TÀI LIỆU </t>
  </si>
  <si>
    <t>Số văn bản</t>
  </si>
  <si>
    <t>3.1.1</t>
  </si>
  <si>
    <t>3.1.2</t>
  </si>
  <si>
    <t xml:space="preserve"> ….., ngày        tháng   năm  
THỦ TRƯỞNG ĐƠN VỊ
(Ký tên, đóng dấu)</t>
  </si>
  <si>
    <t>D. XỬ LÝ CÁC HÀNH VI THAM NHŨNG</t>
  </si>
  <si>
    <t>Về lĩnh vực giáo dục</t>
  </si>
  <si>
    <t>Về lĩnh vực đầu tư, mua sắm công</t>
  </si>
  <si>
    <t>B. KẾT QUẢ THỰC HIỆN CÁC BIỆN PHÁP PHÒNG NGỪA</t>
  </si>
  <si>
    <t>A. QUẢN LÝ NHÀ NƯỚC VỀ CÔNG TÁC PCTN</t>
  </si>
  <si>
    <t>TỔNG ĐIỂM (A+B+C+D)</t>
  </si>
  <si>
    <t>Thang điểm</t>
  </si>
  <si>
    <t xml:space="preserve">Tên cơ quan, tổ chức, đơn vị trực thuộc </t>
  </si>
  <si>
    <t>Nội dung Công  khai</t>
  </si>
  <si>
    <t>Ngày phát hành</t>
  </si>
  <si>
    <t>Tên văn bản về việc công khai</t>
  </si>
  <si>
    <t xml:space="preserve">Về lĩnh vực tài chính và ngân sách nhà nước: </t>
  </si>
  <si>
    <t>Về lĩnh vực đất đai, tài nguyên:</t>
  </si>
  <si>
    <t>Về lĩnh vực Y tế</t>
  </si>
  <si>
    <t>NỘI DUNG ĐÁNH GIÁ</t>
  </si>
  <si>
    <t xml:space="preserve">Ghi chú </t>
  </si>
  <si>
    <t>1. Lãnh đạo, chỉ đạo về công tác PCTN</t>
  </si>
  <si>
    <t>1.1. Văn bản chỉ đạo về công tác PCTN</t>
  </si>
  <si>
    <t>1.1.1 Yêu cầu về nội dung</t>
  </si>
  <si>
    <t>1.1.2 Yêu cầu tính kịp thời</t>
  </si>
  <si>
    <t>1.2. Chương trình, kế hoạch PCTN</t>
  </si>
  <si>
    <t>1.2.1 Về hình thức văn bản</t>
  </si>
  <si>
    <t xml:space="preserve">1.2.2 Về nội dung </t>
  </si>
  <si>
    <t>2. Nghiên cứu, xây dựng, hoàn thiện thể chế về công tác quản lý kinh tế xã hội để phòng ngừa, phát hiện và xử lý tham nhũng</t>
  </si>
  <si>
    <t xml:space="preserve">2.1. Ban hành kế hoạch </t>
  </si>
  <si>
    <t>2.1.1 Có ban hành văn bản</t>
  </si>
  <si>
    <t>2.1.2 Xác định mục tiêu</t>
  </si>
  <si>
    <t>2.1.3 Xác định những nhiệm vụ</t>
  </si>
  <si>
    <t>2.1.4 Phân công, bố trí nguồn lực thực hiện</t>
  </si>
  <si>
    <t>2.2 Kết quả thực hiện xây dựng thể chế</t>
  </si>
  <si>
    <t>2.3 Có kiến nghị hoàn thiện thể chế</t>
  </si>
  <si>
    <t>3. Giáo dục, tuyên truyền, phổ biến pháp luật về PCTN</t>
  </si>
  <si>
    <t>3.1 Kế hoạch, chương trình giáo dục, tuyên truyền, phổ biến pháp luật về PCTN</t>
  </si>
  <si>
    <t>3.1.1 Về hình thức</t>
  </si>
  <si>
    <t>3.1.2 Về nội dung</t>
  </si>
  <si>
    <t>3.2 Thực hiện kế hoạch, chương trình giáo dục, tuyên truyền, phổ biến pháp luật về PCTN</t>
  </si>
  <si>
    <t>3.2.1 Thực hiện các nội dung của kế hoạch thực hiện chỉ thị 10/TTg</t>
  </si>
  <si>
    <t>3.2.2 Thực hiện các nội dung của kế hoạch thực hiện chỉ thị 05/CT-TW</t>
  </si>
  <si>
    <t>3.2.3 Thực hiện các nội dung của kế hoạch tuyên truyền của địa phương ngoài các nội dung trên</t>
  </si>
  <si>
    <t>3.3 Sáng tạo trong công tác giáo dục, tuyên truyền, phổ biến pháp luật về PCTN</t>
  </si>
  <si>
    <t>4. Công tác thanh tra, kiểm tra</t>
  </si>
  <si>
    <t>4.1 Kế hoạch thanh tra, kiểm</t>
  </si>
  <si>
    <t>4.1.1 Về hình thức</t>
  </si>
  <si>
    <t>4.1.2 Về nội dung</t>
  </si>
  <si>
    <t xml:space="preserve">4.2 Thực hiện kế hoạch thanh tra, kiểm tra </t>
  </si>
  <si>
    <t>4.2.1. Việc triển khai kế hoạch thanh tra trách nhiệm</t>
  </si>
  <si>
    <t>4.2.2 Việc triển khai kế hoạch thanh tra kinh tế - xã hội</t>
  </si>
  <si>
    <t>4.2.3 Việc triển khai kế hoạch kiểm tra</t>
  </si>
  <si>
    <t>5. Sự tham gia của xã hội trong công tác PCTN</t>
  </si>
  <si>
    <t>5.1 Xây dựng nội dung phối hợp về công tác PCTN</t>
  </si>
  <si>
    <t>5.1.1 Có quy chế phối hợp công tác giữa cơ quan nhà nươc và Ủy ban Mặt trận Tổ quốc Việt Nam tỉnh (thành phố).</t>
  </si>
  <si>
    <t>5.1.2 Có chỉ đạo các cơ quan, đơn vị trực thuộc phối hợp với UBMTTQ</t>
  </si>
  <si>
    <t>5.2 Tiếp thu các kiến nghị sau giám sát</t>
  </si>
  <si>
    <t>5.3 Tổ chức tiếp dân</t>
  </si>
  <si>
    <t>5.3.2 Việc tiếp nhận kiến nghị, phản ánh của công dân bằng các hình thức khác.</t>
  </si>
  <si>
    <t>6. Thực hiện chế độ thông tin báo cáo về PCTN</t>
  </si>
  <si>
    <t>6.1 Thực hiện đầy đủ, kịp thời chế độ thông tin, báo cáo chung</t>
  </si>
  <si>
    <t>6.2 Thực hiện chế độ thông tin, báo cáo ở địa phương</t>
  </si>
  <si>
    <t>1. Việc thực hiện công khai, minh bạch</t>
  </si>
  <si>
    <t>1.1 Thực hiện công khai chính sách, pháp luật trên cổng thông tin điện tử</t>
  </si>
  <si>
    <t>1.2.1. Công tác cán bộ</t>
  </si>
  <si>
    <t>1.2.2. Về lĩnh vực tài chính và ngân sách nhà nước</t>
  </si>
  <si>
    <t xml:space="preserve">1.2.3. Về lĩnh vực đất đai, tài nguyên </t>
  </si>
  <si>
    <t>1.2.4. Về lĩnh vực đầu tư, mua sắm công</t>
  </si>
  <si>
    <t>1.2.5. Về lĩnh vực giáo dục</t>
  </si>
  <si>
    <t>1.2.6. Về lĩnh vực y tế</t>
  </si>
  <si>
    <t>2. Cải cách hành chính</t>
  </si>
  <si>
    <t>3. Việc chuyển đổi vị trí công tác cán bộ, công chức, viên chức</t>
  </si>
  <si>
    <t>3.2 Kế quả của việc chuyển đổi vị trí công tác</t>
  </si>
  <si>
    <t>4. Minh bạch tài sản, thu nhập</t>
  </si>
  <si>
    <t>5. Xây dựng và thực hiện các chế độ, định mức, tiêu chuẩn</t>
  </si>
  <si>
    <t>6. Xử lý kỷ luật người đứng đầu cơ quan, đơn vị</t>
  </si>
  <si>
    <t>7.1 Việc phát hiện vi phạm</t>
  </si>
  <si>
    <t>7.2 Việc xử lý vi phạm</t>
  </si>
  <si>
    <t>C. PHÁT HIỆN CÁC HÀNH VI THAM NHŨNG</t>
  </si>
  <si>
    <t>1. Qua công tác tự kiểm tra nội bộ</t>
  </si>
  <si>
    <t>1.1. Số vụ việc có liên quan đến tham nhũng được phát hiện</t>
  </si>
  <si>
    <t>1.2. Tiền, tài sản được kiến nghị thu hồi và đã thu hồi</t>
  </si>
  <si>
    <t>2. Qua công tác thanh tra</t>
  </si>
  <si>
    <t>2.1. Số vụ việc có liên quan đến tham nhũng được phát hiện</t>
  </si>
  <si>
    <t>2.2. Tiền, tài sản được kiến nghị thu hồi và đã thu hồi</t>
  </si>
  <si>
    <t>3. Qua công tác giải quyết tố cáo tham nhũng</t>
  </si>
  <si>
    <t>3.1. Số vụ việc có liên quan đến tham nhũng được phát hiện</t>
  </si>
  <si>
    <t>3.2. Tiền, tài sản được kiến nghị thu hồi và đã thu hồi</t>
  </si>
  <si>
    <t>4. Qua hoạt động giám sát</t>
  </si>
  <si>
    <t>4.1. Số vụ việc có liên quan đến tham nhũng được phát hiện</t>
  </si>
  <si>
    <t>4.2. Tiền, tài sản được kiến nghị thu hồi và đã thu hồi</t>
  </si>
  <si>
    <t>5. Qua công tác điều tra, truy tố, xét xử các hành vi tham nhũng</t>
  </si>
  <si>
    <t>5.1. Số vụ việc có liên quan đến tham nhũng được phát hiện</t>
  </si>
  <si>
    <t>5.2. Tiền, tài sản được kiến nghị thu hồi và đã thu hồi</t>
  </si>
  <si>
    <t>1. Xử lý hành chính</t>
  </si>
  <si>
    <t>1.1 Xử lý kỷ luật hành chính đối với tổ chức</t>
  </si>
  <si>
    <t>1.2 Xử lý kỷ luật hành chính đối với cá nhân</t>
  </si>
  <si>
    <t>2. Xử lý hình sự</t>
  </si>
  <si>
    <t>2.1 Kết quả điều tra tội phạm tham nhũng</t>
  </si>
  <si>
    <t>2.2 Kết quả truy tố tội phạm tham nhũng</t>
  </si>
  <si>
    <t>2.3 Kết quả xét xử tội phạm tham nhũng</t>
  </si>
  <si>
    <t>3. Thu hồi tài sản tham nhũng</t>
  </si>
  <si>
    <t>3.1 Thu hồi tiền và tài sản tham nhũng</t>
  </si>
  <si>
    <t>3.1.1 Tiền và tài sản thu hồi được qua các biện pháp hành chính</t>
  </si>
  <si>
    <t>3.1.2 Tiền và tài sản thu hồi được qua các biện pháp hình sự</t>
  </si>
  <si>
    <t>3.2 Đất đai tham nhũng thu hồi được</t>
  </si>
  <si>
    <t>3.2.1 Đất đai thu hồi được qua các biện pháp hành chính</t>
  </si>
  <si>
    <t>3.2.2 Đất đai thu hồi được qua thi hành bản án hình sự</t>
  </si>
  <si>
    <t>Phụ lục 3</t>
  </si>
  <si>
    <t>Phụ lục 4</t>
  </si>
  <si>
    <t>Phụ lục 5</t>
  </si>
  <si>
    <t>Phụ lục 6</t>
  </si>
  <si>
    <t>Phụ lục 7</t>
  </si>
  <si>
    <t>1.1 Văn bản chỉ đạo về công tác PCTN</t>
  </si>
  <si>
    <t>UBND huyện</t>
  </si>
  <si>
    <r>
      <t xml:space="preserve">Đường dẫn điện tử </t>
    </r>
    <r>
      <rPr>
        <b/>
        <i/>
        <sz val="12"/>
        <color indexed="8"/>
        <rFont val="Times New Roman"/>
        <family val="1"/>
      </rPr>
      <t>(nếu có)</t>
    </r>
  </si>
  <si>
    <t>01</t>
  </si>
  <si>
    <t>02</t>
  </si>
  <si>
    <t>03</t>
  </si>
  <si>
    <t>Cử cán bộ, công chức tham gia lớp bồi dưỡng nghiệp vụ TCD, xử lý đơn thư; giải quyết KN, TC và PCTN</t>
  </si>
  <si>
    <t>04</t>
  </si>
  <si>
    <t>05</t>
  </si>
  <si>
    <t>06</t>
  </si>
  <si>
    <t>1.1 Chương trình, kế hoạch PCTN</t>
  </si>
  <si>
    <t>2.1 Ban hành kế hoạch</t>
  </si>
  <si>
    <t xml:space="preserve">5. Về sự tham gia của xã hội trong công tác PCTN </t>
  </si>
  <si>
    <t>4.1 Kế hoạch thanh tra, kiểm tra</t>
  </si>
  <si>
    <t>01/KL-TTH</t>
  </si>
  <si>
    <t>Thanh tra huyện</t>
  </si>
  <si>
    <t>02/KL-TTH</t>
  </si>
  <si>
    <t>4.2 Thực hiện kế hoạch thanh tra, kiểm tra</t>
  </si>
  <si>
    <t>HUYỆN THUẬN NAM</t>
  </si>
  <si>
    <t xml:space="preserve">ỦY BAN NHÂN DÂN </t>
  </si>
  <si>
    <t>Huyện ủy</t>
  </si>
  <si>
    <t xml:space="preserve">    1.2.5 Về lĩnh vực giáo dục</t>
  </si>
  <si>
    <t>ỦY BAN NHÂN DÂN 
HUYỆN THUẬN NAM</t>
  </si>
  <si>
    <t xml:space="preserve">1.2.2 Về lĩnh vực tài chính và ngân sách nhà nước </t>
  </si>
  <si>
    <t>1.2.4 Về lĩnh vực đầu tư, mua sắm công</t>
  </si>
  <si>
    <t>1.2.3 Về lĩnh vực đất đai, tài nguyên</t>
  </si>
  <si>
    <t>5.3.1 Việc tiếp công dân của lãnh đạo UBND cấp huyện</t>
  </si>
  <si>
    <t>5.3.2 Việc tiếp nhận kiến nghị, phản ảnh của công dân bằng các hình thức khác</t>
  </si>
  <si>
    <t>UBND HUYỆN</t>
  </si>
  <si>
    <t>Về lĩnh vực công tác cán bộ</t>
  </si>
  <si>
    <t>Kế hoạch</t>
  </si>
  <si>
    <t>không có</t>
  </si>
  <si>
    <t>3. Việc chuyển đổi vị trí công tác của cán bộ, công chức, viên chức</t>
  </si>
  <si>
    <t>3.2 Kết quả của việc chuyển đổi vị trí công tác</t>
  </si>
  <si>
    <t>BTCD huyện</t>
  </si>
  <si>
    <t>Lịch tiếp công dân định kỳ tháng 02</t>
  </si>
  <si>
    <t>Lịch tiếp công dân định kỳ tháng 01</t>
  </si>
  <si>
    <t>3.1 Việc chuyển đổi vị trí công tác của các cơ quan, tổ chức, đơn vị cấp huyện</t>
  </si>
  <si>
    <t>Điểm UBND huyện Tự đánh giá</t>
  </si>
  <si>
    <t>ỦY BAN NHÂN DÂN
HUYỆN THUẬN NAM</t>
  </si>
  <si>
    <r>
      <t xml:space="preserve">Ghi chú: </t>
    </r>
    <r>
      <rPr>
        <sz val="12"/>
        <color indexed="8"/>
        <rFont val="Times New Roman"/>
        <family val="1"/>
      </rPr>
      <t>Thực hiện việc công khai kết quả các thủ tục hành chính theo cơ chế một cửa, cơ chế một cửa liên thông, niêm yết công khai, đầy đủ tất cả các thủ tục hành chính tại trụ sở của các cơ quan, đơn vị và lên Trang tin điện tử của UBND huyện</t>
    </r>
  </si>
  <si>
    <r>
      <t>Ghi chú:</t>
    </r>
    <r>
      <rPr>
        <sz val="12"/>
        <color indexed="8"/>
        <rFont val="Times New Roman"/>
        <family val="1"/>
      </rPr>
      <t xml:space="preserve"> Việc tiếp nhận các kiến nghị, phản ánh của công dân tại phòng tiếp công dân được chuyên viên phụ trách tiếp công dân ghi lại vào sổ tiếp dân của UBND huyện. Sau khi tiếp nhận các phản ánh, kiến nghị trên, UBND huyện sẽ giao văn bản hoặc trực tiếp chỉ đạo cơ quan đơn vị có liên quan tham mưu giải quyết đối với kiến nghị của công dân.</t>
    </r>
  </si>
  <si>
    <r>
      <t xml:space="preserve">                                                                                                                 </t>
    </r>
    <r>
      <rPr>
        <i/>
        <sz val="12"/>
        <color indexed="8"/>
        <rFont val="Times New Roman"/>
        <family val="1"/>
      </rPr>
      <t>Thuận Nam, ngày        tháng 4  năm 2019</t>
    </r>
    <r>
      <rPr>
        <sz val="12"/>
        <color indexed="8"/>
        <rFont val="Times New Roman"/>
        <family val="1"/>
      </rPr>
      <t xml:space="preserve">
                                                                                                                  </t>
    </r>
    <r>
      <rPr>
        <b/>
        <sz val="13"/>
        <color indexed="8"/>
        <rFont val="Times New Roman"/>
        <family val="1"/>
      </rPr>
      <t>CHỦ TỊCH
                                                                                                        Lê Huyền</t>
    </r>
  </si>
  <si>
    <t>Phụ lục số 1</t>
  </si>
  <si>
    <t xml:space="preserve">TỔNG HỢP ĐIỂM TỰ ĐÁNH GIÁ CÔNG TÁC PCTN NĂM 2019 </t>
  </si>
  <si>
    <t xml:space="preserve">2. Nghiên cứu, xây dựng, hoàn thiện thể chế về công tác quản lý kinh tế </t>
  </si>
  <si>
    <t>4.1 Số cuộc xác minh tài sản, thu nhập</t>
  </si>
  <si>
    <t>4.2 Kết quả xác minh tài sản, thu nhập</t>
  </si>
  <si>
    <t xml:space="preserve">7. Kết quả phát hiện, xử lý các vi phạm trong thực hiện các biện pháp </t>
  </si>
  <si>
    <t>BÁO CÁO CÔNG TÁC PHÒNG, CHỐNG THAM NHŨNG 2019</t>
  </si>
  <si>
    <r>
      <t xml:space="preserve">                                                                        </t>
    </r>
    <r>
      <rPr>
        <i/>
        <sz val="12"/>
        <color indexed="8"/>
        <rFont val="Times New Roman"/>
        <family val="1"/>
      </rPr>
      <t>Thuận Nam, ngày        tháng  7 năm 2020</t>
    </r>
    <r>
      <rPr>
        <sz val="12"/>
        <color indexed="8"/>
        <rFont val="Times New Roman"/>
        <family val="1"/>
      </rPr>
      <t xml:space="preserve">
                                                                          </t>
    </r>
    <r>
      <rPr>
        <b/>
        <sz val="13"/>
        <color indexed="8"/>
        <rFont val="Times New Roman"/>
        <family val="1"/>
      </rPr>
      <t>CHỦ TỊCH
                                                                  Lê Huyền</t>
    </r>
  </si>
  <si>
    <r>
      <t>BIỂU TỔNG HỢP SỐ LIỆU</t>
    </r>
    <r>
      <rPr>
        <sz val="12"/>
        <color indexed="8"/>
        <rFont val="Times New Roman"/>
        <family val="1"/>
      </rPr>
      <t xml:space="preserve">
Về Công khai minh bạch (Kèm theo báo cáo  số          ngày    tháng      năm 2020   )</t>
    </r>
  </si>
  <si>
    <r>
      <t xml:space="preserve">
</t>
    </r>
    <r>
      <rPr>
        <sz val="12"/>
        <color indexed="8"/>
        <rFont val="Times"/>
        <family val="1"/>
      </rPr>
      <t xml:space="preserve">
</t>
    </r>
    <r>
      <rPr>
        <b/>
        <sz val="12"/>
        <color indexed="8"/>
        <rFont val="Times"/>
      </rPr>
      <t>BIỂU TỔNG HỢP SỐ LIỆU</t>
    </r>
    <r>
      <rPr>
        <sz val="12"/>
        <color indexed="8"/>
        <rFont val="Times"/>
        <family val="1"/>
      </rPr>
      <t xml:space="preserve">
Số liệu kê khai, công khai, xác minh tài sản, thu nhập năm 2019
(Kèm theo báo cáo ngày    tháng      năm     )</t>
    </r>
    <r>
      <rPr>
        <sz val="12"/>
        <color indexed="8"/>
        <rFont val="Calibri"/>
        <family val="2"/>
      </rPr>
      <t xml:space="preserve">
</t>
    </r>
  </si>
  <si>
    <t>ỦY BAN NHÂN DÂN</t>
  </si>
  <si>
    <t xml:space="preserve">DANH SÁCH CÁC CUỘC THANH TRA TRONG KỲ BÁO CÁO 
</t>
  </si>
  <si>
    <t>Nội dung đánh giá</t>
  </si>
  <si>
    <t xml:space="preserve">Quyết định thanh tra  </t>
  </si>
  <si>
    <t xml:space="preserve">Nội dung thanh tra </t>
  </si>
  <si>
    <t xml:space="preserve">Kết luận thanh tra </t>
  </si>
  <si>
    <t xml:space="preserve">Cấp đơn vị ban hành </t>
  </si>
  <si>
    <t xml:space="preserve">Đơn vị được thanh tra </t>
  </si>
  <si>
    <t>Tổng hợp các dạng sai phạm</t>
  </si>
  <si>
    <t>Tổng hợp các sơ hở, bất cập về cơ chế tổ chức</t>
  </si>
  <si>
    <t>Tổng hợp các đề xuất, kiến nghị để hoàn thiện cơ chế, chính sách</t>
  </si>
  <si>
    <t>KẾT QUẢ  PHÁT HIỆN VÀ XỬ LÝ HÀNH VI THAM NHŨNG NĂM 2019</t>
  </si>
  <si>
    <t>Vụ án tham nhũng</t>
  </si>
  <si>
    <t xml:space="preserve">HUYỆN THUẬN NAM </t>
  </si>
  <si>
    <t>Hình thức phát hiện hành vi tham nhũng</t>
  </si>
  <si>
    <t>Tự kiểm tra nội vụ</t>
  </si>
  <si>
    <t>Thanh tra, kiểm tra</t>
  </si>
  <si>
    <t>Giải quyết tố cáo tham nhũng</t>
  </si>
  <si>
    <t>Điều tra</t>
  </si>
  <si>
    <t xml:space="preserve">Xử lý hành vi tham nhũng </t>
  </si>
  <si>
    <t>Tự kiểm tra nội bộ</t>
  </si>
  <si>
    <t>Thiệt hại do tham nhũng</t>
  </si>
  <si>
    <t>Tài sản do tham nhũng được</t>
  </si>
  <si>
    <t xml:space="preserve">Tiền </t>
  </si>
  <si>
    <t xml:space="preserve">Đất đai </t>
  </si>
  <si>
    <t>172-KH/HU</t>
  </si>
  <si>
    <t>26/3/2019</t>
  </si>
  <si>
    <t>Kế hoạch về lãnh đạo, chỉ đạo PCTN năm 2019</t>
  </si>
  <si>
    <t>202-KH/HU</t>
  </si>
  <si>
    <t>17/KH-UBND</t>
  </si>
  <si>
    <t>24/01/2019</t>
  </si>
  <si>
    <t>Kế hoạch công tác PCTN năm 2019</t>
  </si>
  <si>
    <t>20/5/2019</t>
  </si>
  <si>
    <t>Kế hoạch tiếp tục thực hiện Đề án "Tăng cường công tác phổ biến, giáo dục pháp luật tại một số địa bàn trọng điểm về vi phạm pháp luật giai đoạn 2012-2016" đến năm 2021 trên địa bàn huyện.</t>
  </si>
  <si>
    <t xml:space="preserve">112/KH-UBND </t>
  </si>
  <si>
    <t>25/01/2019</t>
  </si>
  <si>
    <t xml:space="preserve">18/KH-UBND </t>
  </si>
  <si>
    <t xml:space="preserve">Kế hoạch về công tác  phổ biến, giáo dục pháp luật, hòa giải ở cơ sở, xây dựng xã đạt chuẩn tiếp cận pháp luât năm 2019 </t>
  </si>
  <si>
    <t>1155/QĐ-UBND</t>
  </si>
  <si>
    <t>17/12/2018</t>
  </si>
  <si>
    <t>24/6/2019</t>
  </si>
  <si>
    <t>Thanh tra việc chấp hành các quy định pháp luật trong sử dụng kinh phí ngân sách thanh toán lương; đồng thời đề nghị thanh toán chế độ BHXH cho giáo viên, nhân viên tại các trường trên địa bàn xã Nhị Hà và xã Phước Hà</t>
  </si>
  <si>
    <t>Thanh tra việc chấp hành các quy định pháp luật trong sử dụng kinh phí ngân sách thanh toán lương; đồng thời đề nghị thanh toán chế độ BHXH cho giáo viên, nhân viên tại các trường trên địa bàn xã Cà Ná và xã Phước Diêm</t>
  </si>
  <si>
    <t>03/KL-TTH</t>
  </si>
  <si>
    <t>15/8/2019</t>
  </si>
  <si>
    <t>Thanh tra việc chấp hành các quy định pháp luật trong sử dụng kinh phí ngân sách thanh toán lương; đồng thời đề nghị thanh toán chế độ BHXH cho giáo viên, nhân viên tại các trường trên địa bàn xã Phước Dinh và xã Phước Nam</t>
  </si>
  <si>
    <t>04/KL-TTH</t>
  </si>
  <si>
    <t>14/10/2019</t>
  </si>
  <si>
    <t>Thanh tra việc chấp hành các quy định pháp luật trong sử dụng kinh phí ngân sách thanh toán lương; đồng thời đề nghị thanh toán chế độ BHXH cho giáo viên, nhân viên tại các trường trên địa bàn xã Phước Ninh và xã Phước Minh</t>
  </si>
  <si>
    <t xml:space="preserve">03/KL-UBND </t>
  </si>
  <si>
    <t>25/11/2019</t>
  </si>
  <si>
    <t>Thanh tra việc giải quyết công nhận quyền sử dụng đất đối với hộ ông Nguyễn Công Ngụ và hộ bà Đinh Thị Liên</t>
  </si>
  <si>
    <t xml:space="preserve">146/BC-UBND </t>
  </si>
  <si>
    <t>13/6/2019</t>
  </si>
  <si>
    <t>Báo cáo công tác thanh tra, giải quyết khiếu nại, tố cáo và phòng, chống tham nhũng 6 tháng đầu năm 2019</t>
  </si>
  <si>
    <t xml:space="preserve">241/BC-UBND </t>
  </si>
  <si>
    <t>16/9/2019</t>
  </si>
  <si>
    <t>Báo cáo công tác thanh tra, giải quyết khiếu nại, tố cáo và phòng, chống tham nhũng 9 tháng đầu năm 2019</t>
  </si>
  <si>
    <t xml:space="preserve">304/BC-UBND </t>
  </si>
  <si>
    <t>13/11/2019</t>
  </si>
  <si>
    <t>Báo cáo công tác thanh tra, giải quyết khiếu nại, tố cáo và phòng, chống tham nhũng năm 2019</t>
  </si>
  <si>
    <t>249/BC-UBND</t>
  </si>
  <si>
    <t>18/9/2019</t>
  </si>
  <si>
    <t>Công tác phòng, chống tham nhũng 6 tháng đầu năm 2019 và phương hướng nhiệm vụ 6 tháng cuối năm 2019</t>
  </si>
  <si>
    <t>111/BC-UBND</t>
  </si>
  <si>
    <t>13/5/2019</t>
  </si>
  <si>
    <t>356/BC-UBND</t>
  </si>
  <si>
    <t>18/12/2019</t>
  </si>
  <si>
    <t>Công tác phòng, chống tham nhũng năm 2019</t>
  </si>
  <si>
    <t>1.2.1 Về công tác cán bộ</t>
  </si>
  <si>
    <t xml:space="preserve">Công khai chỉ tiêu biên chế </t>
  </si>
  <si>
    <t>742/QĐ-UBND</t>
  </si>
  <si>
    <t>24/7/2019</t>
  </si>
  <si>
    <t xml:space="preserve">UBND huyện </t>
  </si>
  <si>
    <t>Về việc tạm giao chỉ tiêu biên chế sự nghiệp thuộc UBND huyện năm 2019</t>
  </si>
  <si>
    <t>979/QĐ-UBND</t>
  </si>
  <si>
    <t>19/9/2019</t>
  </si>
  <si>
    <t>Về việc tạm giao chỉ tiêu biên chế công chức hành chính đối với các cơ quan hành chính  thuộc UBND huyện năm 2019</t>
  </si>
  <si>
    <t>Công khai số liệu dự toán ngân sách năm 2019, quyết toán ngân sách năm 2018</t>
  </si>
  <si>
    <t>875//QĐ-UBND</t>
  </si>
  <si>
    <t>18/12/2018</t>
  </si>
  <si>
    <t>20/QĐ-UBND</t>
  </si>
  <si>
    <t>17/01/2019</t>
  </si>
  <si>
    <t>Quyết định về việc công bố công khai số liệu dự toán ngân sách năm 2019 của huyện</t>
  </si>
  <si>
    <t xml:space="preserve">Quyết định về việc công bố công khai số liệu dự toán ngân sách năm 2018 của huyện sau khi đã được HĐND huyện thông qua </t>
  </si>
  <si>
    <t>129/TB-UBND</t>
  </si>
  <si>
    <t xml:space="preserve">Về việc công bố  công khai Điều chỉnh Quy hoạch sử dụng đất đến năm 2020 và thực hiện Kế hoạch sử dụng đất năm 2019 của huyện </t>
  </si>
  <si>
    <t>1341/QĐ-UBND</t>
  </si>
  <si>
    <t>19/12/2019</t>
  </si>
  <si>
    <t>Quyết định về việc giao bổ sung dự toán chi ngân sách nhà nước năm 2019 cho các đơn vị, địa phương để thực hiện mua sắm các loại trang thiết bị văn phòng</t>
  </si>
  <si>
    <t>143/KH-UBND</t>
  </si>
  <si>
    <t>25/7/2019</t>
  </si>
  <si>
    <t>Kế hoạch tuyển dụng viên chức ngành Giào dục và Đào tạo huyện năm 2019</t>
  </si>
  <si>
    <t>169/KH-UBND</t>
  </si>
  <si>
    <t>20/12/2018</t>
  </si>
  <si>
    <t>Kế hoạch cải cách hành chính huyện năm 2019</t>
  </si>
  <si>
    <t>184/KH-UBND</t>
  </si>
  <si>
    <t>14/11/2018</t>
  </si>
  <si>
    <t>Kế hoạch  rà soát, đánh giá thủ tục hành chính năm 2019 của huyện</t>
  </si>
  <si>
    <t>303/BC-UBND</t>
  </si>
  <si>
    <t>13/11/2018</t>
  </si>
  <si>
    <t>Báo cáo kết quả cải cách hành chính năm 2019</t>
  </si>
  <si>
    <t>1065/QĐ-UBND</t>
  </si>
  <si>
    <t>Về việc giao bổ sung dự toán chi ngân sách nhà nước năm 2019 cho các cơ quan, đơn vị và UBND các xã để thực hiện mức lương cơ sở</t>
  </si>
  <si>
    <t>C.THỰC HIỆN CÁC HÀNH VI THAM NHŨNG</t>
  </si>
  <si>
    <t xml:space="preserve">1.2. Công khai, minh bạch trong một số lĩnh vực được lựa chọn trong năm </t>
  </si>
  <si>
    <t xml:space="preserve">698/QĐ-UBND </t>
  </si>
  <si>
    <t>Quyết định công bố công khai số liệu quyết toán ngân sách năm 2018</t>
  </si>
  <si>
    <t>3.1 Việc chuyển đổi vị trí công tác của cơ quan, tổ  chức, đơn vị cấp huyện</t>
  </si>
  <si>
    <t>75/KH-UBND</t>
  </si>
  <si>
    <t>Kế hoạch thực hiện Kế hoạch 130-KH/HU ngày 04/4/2018 của Ban chấp hành Đảng bộ huyện về thực hiện Kế hoạch 92-KH/TU và Chương trình hành động 181-CTr/TU ngày 21/02/2018 của Ban chấp hành Đảng bộ tỉnh</t>
  </si>
  <si>
    <t>297/BC-UBND</t>
  </si>
  <si>
    <t>Báo cáo kết quả 02 năm thực hiện Nghị quyết 18-NQ/TW và Nghị quyết 19-NQ/TW  của Hội nghị Trung ương 6 khóa XII</t>
  </si>
  <si>
    <t>Triển khai thực hiện đề án đề cao trách nhiệm và từng bước hình thành thói quen  chủ động học tập, tự giác tuân thủ, chấp hành pháp luật của cán bộ, công chức, viên chức và Nhân dân trên địa bàn huyện Thuận Nam</t>
  </si>
  <si>
    <t>168/KH-UBND</t>
  </si>
  <si>
    <t>36/KH-UBND</t>
  </si>
  <si>
    <t>22/02/2019</t>
  </si>
  <si>
    <t>Theo dõi tình hình thi hành pháp luật trong lĩnh vực bảo hiểm xã hội, bảo hiểm y tế, bảo hiểm thật nghiệp cho người lao động trên địa bàn huyện Thuận Nam năm 2019;</t>
  </si>
  <si>
    <t>68/KH-UBND</t>
  </si>
  <si>
    <t>25/3/2019</t>
  </si>
  <si>
    <t>Triển khai Hỗ trợ pháp lý cho doanh nghiệp trên địa bàn huyện Thuận Nam năm 2019;</t>
  </si>
  <si>
    <t>07</t>
  </si>
  <si>
    <t>80/KH-UBND</t>
  </si>
  <si>
    <t>Phát động thi đua về công tác phổ biến, giáo dục pháp luật, hòa giải ở cơ sở, xây dựng xã đạt chuẩn tiếp cận pháp luật năm 2019.</t>
  </si>
  <si>
    <t>106/KH-UBND</t>
  </si>
  <si>
    <t>15/5/2019</t>
  </si>
  <si>
    <t>Thực hiện phong trào thi đua theo chuyên đề “Cơ quan tư pháp địa phương thi đua siết chặt kỷ cương, tăng cường đoàn kết, hành động, sáng tạo, bứt phá, hiệu quả thực hiện thắng lợi nhiệm vụ chính trị được giao năm 2019” trên địa bàn huyện Thuận Nam;</t>
  </si>
  <si>
    <t>120/KH-UBND</t>
  </si>
  <si>
    <t>Thực hiện Đề án “tuyên truyền phổ biến trong cán bộ công chức, viên chức và Nhân dân về nội dung của công ước chống tra tấn và pháp luật Việt Nam về phòng, chống tra tấn” năm 2019 trên địa bàn huyện;</t>
  </si>
  <si>
    <t>122/KH-UBND</t>
  </si>
  <si>
    <t>thực hiện Đề án “đẩy mạnh phổ biến nội dung cơ bản của Công ước quốc tế về các quyền dân sự, chính trị và pháp luật Việt Nam về các quyền dân sự, chính trị cho cán bộ, công chức, viên chức và Nhân dân giai đoạn 2015-2020” trên địa bàn huyện</t>
  </si>
  <si>
    <t xml:space="preserve">Quyết định </t>
  </si>
  <si>
    <t>24/7/2019;  19/9/2019</t>
  </si>
  <si>
    <t>18/12/2018; 17/01/2019; 08/8/2019</t>
  </si>
  <si>
    <t xml:space="preserve">Kế hoạch </t>
  </si>
  <si>
    <t>27/7/2019</t>
  </si>
  <si>
    <t>Công tác phòng, chống tham nhũng 9 tháng đầu năm 2019 và phương hướng nhiệm vụ 3 tháng cuối năm 2019</t>
  </si>
  <si>
    <t>01/TB-TCD</t>
  </si>
  <si>
    <t>02/TB-TCD</t>
  </si>
  <si>
    <t>28/01/2019</t>
  </si>
  <si>
    <t>01/01/2019</t>
  </si>
  <si>
    <t>03/TB-TCD</t>
  </si>
  <si>
    <t>25/02/2019</t>
  </si>
  <si>
    <t>04/TB-TCD</t>
  </si>
  <si>
    <t>29/3/2019</t>
  </si>
  <si>
    <t>05/TB-TCD</t>
  </si>
  <si>
    <t>27/4/2019</t>
  </si>
  <si>
    <t>Lịch tiếp công dân định kỳ tháng  4</t>
  </si>
  <si>
    <t>Lịch tiếp công dân định kỳ tháng 3</t>
  </si>
  <si>
    <t>Lịch tiếp công dân định kỳ tháng  5</t>
  </si>
  <si>
    <r>
      <t xml:space="preserve">                                                                                                                                           </t>
    </r>
    <r>
      <rPr>
        <i/>
        <sz val="12"/>
        <color indexed="8"/>
        <rFont val="Times New Roman"/>
        <family val="1"/>
      </rPr>
      <t>Thuận Nam, ngày        tháng 7  năm 2020</t>
    </r>
    <r>
      <rPr>
        <sz val="12"/>
        <color indexed="8"/>
        <rFont val="Times New Roman"/>
        <family val="1"/>
      </rPr>
      <t xml:space="preserve">
                                                                                                                                                  </t>
    </r>
    <r>
      <rPr>
        <b/>
        <sz val="13"/>
        <color indexed="8"/>
        <rFont val="Times New Roman"/>
        <family val="1"/>
      </rPr>
      <t>CHỦ TỊCH
                         Lê Huyền</t>
    </r>
  </si>
  <si>
    <t>08/QĐ-TTH</t>
  </si>
  <si>
    <t xml:space="preserve">Thanh tra việc chấp hành các quy định pháp luật trong sử dụng kinh phí ngân sách thanh toán lương; đồng thời đề nghị thanh toán chế độ BHXH cho giáo viên, nhân viên tại các trường trên địa bàn xã Cà Ná và xã Phước Diêm </t>
  </si>
  <si>
    <t xml:space="preserve">Thanh tra huyện </t>
  </si>
  <si>
    <t>Các trường trên địa bàn xã Cà Ná, Phước Diêm</t>
  </si>
  <si>
    <t>02/5/2019</t>
  </si>
  <si>
    <t xml:space="preserve">Thanh tra việc chấp hành các quy định pháp luật trong sử dụng kinh phí ngân sách thanh toán lương; đồng thời đề nghị thanh toán chế độ BHXH cho giáo viên, nhân viên tại các trường trên địa bàn xã Nhị Hà và Phước Hà </t>
  </si>
  <si>
    <t xml:space="preserve">Các trường trên địa bàn xã Nhị Hà, Phước Hà </t>
  </si>
  <si>
    <t>11/QĐ-TTH</t>
  </si>
  <si>
    <t>12/QĐ-TTH</t>
  </si>
  <si>
    <t xml:space="preserve">Thanh tra việc chấp hành các quy định pháp luật trong sử dụng kinh phí ngân sách thanh toán lương; đồng thời đề nghị thanh toán chế độ BHXH cho giáo viên, nhân viên tại các trường trên địa bàn xã Phước Dinh và Phước Nam  </t>
  </si>
  <si>
    <t xml:space="preserve">Các trường trên địa bàn xã Phước Dinh, Phước Nam  </t>
  </si>
  <si>
    <t>15/QĐ-TTH</t>
  </si>
  <si>
    <t xml:space="preserve">Thanh tra việc chấp hành các quy định pháp luật trong sử dụng kinh phí ngân sách thanh toán lương; đồng thời đề nghị thanh toán chế độ BHXH cho giáo viên, nhân viên tại các trường trên địa bàn xã Phước Minh  và Phước Ninh </t>
  </si>
  <si>
    <t>Các trường trên địa bàn xã Phước Minh, Phước Ninh</t>
  </si>
  <si>
    <t>592/QĐ-UBND</t>
  </si>
  <si>
    <t xml:space="preserve">Thanh tra việc giải quyết công nhận quyền sử dụng đất đối với hộ ông Nguyễn Công Ngụ và hộ bà Đinh Thị Liên </t>
  </si>
  <si>
    <t>03/KL-UBND</t>
  </si>
  <si>
    <t>UBND xã Phước Minh</t>
  </si>
  <si>
    <r>
      <rPr>
        <i/>
        <sz val="11"/>
        <color indexed="8"/>
        <rFont val="Times New Roman"/>
        <family val="1"/>
      </rPr>
      <t xml:space="preserve">Thuận Nam , ngày        tháng  7 năm 2020 </t>
    </r>
    <r>
      <rPr>
        <sz val="11"/>
        <color indexed="8"/>
        <rFont val="Times New Roman"/>
        <family val="1"/>
      </rPr>
      <t xml:space="preserve">
CHỦ TỊCH </t>
    </r>
  </si>
  <si>
    <t>V/v giao kế hoạch thanh tra năm 2019 cho Thanh tra huyện</t>
  </si>
  <si>
    <t>http://www.ninhthuan.gov.vn/chinhquyen/thuannam/Pages/Danh-gia-cong-tac-Phong,-chong-tham-nhung-nam-2020.aspx</t>
  </si>
  <si>
    <t>4.2.2 Việc triển khai kế hoạch thanh tra kinh tế xã hội</t>
  </si>
  <si>
    <t>22/BC-ĐTT</t>
  </si>
  <si>
    <t>25/4/2019</t>
  </si>
  <si>
    <t>24/BC-ĐTT</t>
  </si>
  <si>
    <t>17/6/2019</t>
  </si>
  <si>
    <t>20/BC-ĐTT</t>
  </si>
  <si>
    <t>21/BC-ĐTT</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</si>
</sst>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indexed="8"/>
      <name val="Calibri"/>
      <family val="2"/>
    </font>
    <font>
      <sz val="11"/>
      <color indexed="8"/>
      <name val="Times New Roman"/>
      <family val="1"/>
    </font>
    <font>
      <b/>
      <sz val="11"/>
      <color indexed="8"/>
      <name val="Times New Roman"/>
      <family val="1"/>
    </font>
    <font>
      <b/>
      <sz val="12"/>
      <color indexed="8"/>
      <name val="Times New Roman"/>
      <family val="1"/>
    </font>
    <font>
      <sz val="12"/>
      <color indexed="8"/>
      <name val="Times New Roman"/>
      <family val="1"/>
    </font>
    <font>
      <sz val="14"/>
      <color indexed="8"/>
      <name val="Times New Roman"/>
      <family val="1"/>
    </font>
    <font>
      <b/>
      <sz val="14"/>
      <color indexed="8"/>
      <name val="Times New Roman"/>
      <family val="1"/>
    </font>
    <font>
      <sz val="12"/>
      <color indexed="8"/>
      <name val="Times New Roman"/>
      <family val="1"/>
    </font>
    <font>
      <b/>
      <sz val="12"/>
      <color indexed="8"/>
      <name val="Times New Roman"/>
      <family val="1"/>
    </font>
    <font>
      <b/>
      <sz val="14"/>
      <name val="Times New Roman"/>
      <family val="1"/>
    </font>
    <font>
      <sz val="14"/>
      <color indexed="8"/>
      <name val="Times New Roman"/>
      <family val="2"/>
    </font>
    <font>
      <b/>
      <sz val="12"/>
      <color indexed="8"/>
      <name val="Times New Roman"/>
      <family val="1"/>
    </font>
    <font>
      <b/>
      <i/>
      <sz val="12"/>
      <name val="Times New Roman"/>
      <family val="1"/>
    </font>
    <font>
      <b/>
      <i/>
      <u/>
      <sz val="12"/>
      <name val="Times New Roman"/>
      <family val="1"/>
    </font>
    <font>
      <b/>
      <sz val="12"/>
      <name val="Times New Roman"/>
      <family val="1"/>
    </font>
    <font>
      <sz val="12"/>
      <color indexed="8"/>
      <name val="Times New Roman"/>
      <family val="1"/>
    </font>
    <font>
      <sz val="12"/>
      <name val="Times New Roman"/>
      <family val="1"/>
    </font>
    <font>
      <i/>
      <sz val="12"/>
      <color indexed="8"/>
      <name val="Times New Roman"/>
      <family val="1"/>
    </font>
    <font>
      <i/>
      <sz val="12"/>
      <name val="Times New Roman"/>
      <family val="1"/>
    </font>
    <font>
      <b/>
      <sz val="12"/>
      <name val="Calibri"/>
      <family val="2"/>
    </font>
    <font>
      <sz val="12"/>
      <color indexed="8"/>
      <name val="Calibri"/>
      <family val="2"/>
    </font>
    <font>
      <i/>
      <sz val="12"/>
      <color indexed="8"/>
      <name val="Calibri"/>
      <family val="2"/>
    </font>
    <font>
      <sz val="12"/>
      <color indexed="10"/>
      <name val="Times New Roman"/>
      <family val="1"/>
    </font>
    <font>
      <u/>
      <sz val="12"/>
      <color indexed="8"/>
      <name val="Times New Roman"/>
      <family val="1"/>
    </font>
    <font>
      <b/>
      <i/>
      <sz val="12"/>
      <color indexed="8"/>
      <name val="Times New Roman"/>
      <family val="1"/>
    </font>
    <font>
      <sz val="13"/>
      <color indexed="8"/>
      <name val="Times New Roman"/>
      <family val="1"/>
    </font>
    <font>
      <b/>
      <sz val="13"/>
      <color indexed="8"/>
      <name val="Times New Roman"/>
      <family val="1"/>
    </font>
    <font>
      <b/>
      <sz val="13"/>
      <name val="Times New Roman"/>
      <family val="1"/>
    </font>
    <font>
      <sz val="12"/>
      <color indexed="8"/>
      <name val="Times"/>
      <family val="1"/>
    </font>
    <font>
      <b/>
      <sz val="12"/>
      <color indexed="8"/>
      <name val="Times"/>
    </font>
    <font>
      <sz val="13"/>
      <color theme="1"/>
      <name val="Calibri"/>
      <family val="2"/>
      <scheme val="minor"/>
    </font>
    <font>
      <sz val="12"/>
      <color theme="1"/>
      <name val="Times New Roman"/>
      <family val="1"/>
    </font>
    <font>
      <sz val="12"/>
      <color rgb="FF000000"/>
      <name val="Times New Roman"/>
      <family val="1"/>
    </font>
    <font>
      <i/>
      <sz val="11"/>
      <color indexed="8"/>
      <name val="Times New Roman"/>
      <family val="1"/>
    </font>
  </fonts>
  <fills count="6">
    <fill>
      <patternFill patternType="none"/>
    </fill>
    <fill>
      <patternFill patternType="gray125"/>
    </fill>
    <fill>
      <patternFill patternType="solid">
        <fgColor indexed="31"/>
        <bgColor indexed="64"/>
      </patternFill>
    </fill>
    <fill>
      <patternFill patternType="solid">
        <fgColor indexed="29"/>
        <bgColor indexed="64"/>
      </patternFill>
    </fill>
    <fill>
      <patternFill patternType="solid">
        <fgColor indexed="9"/>
        <bgColor indexed="64"/>
      </patternFill>
    </fill>
    <fill>
      <patternFill patternType="solid">
        <fgColor indexed="17"/>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dotted">
        <color indexed="64"/>
      </right>
      <top style="thin">
        <color indexed="64"/>
      </top>
      <bottom style="thin">
        <color indexed="64"/>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s>
  <cellStyleXfs count="1">
    <xf numFmtId="0" fontId="0" fillId="0" borderId="0"/>
  </cellStyleXfs>
  <cellXfs count="304">
    <xf numFmtId="0" fontId="0" fillId="0" borderId="0" xfId="0"/>
    <xf numFmtId="0" fontId="3" fillId="0" borderId="0" xfId="0" applyFont="1"/>
    <xf numFmtId="0" fontId="2" fillId="0" borderId="1" xfId="0" applyFont="1" applyBorder="1"/>
    <xf numFmtId="0" fontId="2" fillId="0" borderId="0" xfId="0" applyFont="1"/>
    <xf numFmtId="0" fontId="3" fillId="0" borderId="1" xfId="0" applyFont="1" applyBorder="1" applyAlignment="1">
      <alignment horizontal="center" vertical="center" wrapText="1"/>
    </xf>
    <xf numFmtId="0" fontId="5" fillId="0" borderId="0" xfId="0" applyFont="1"/>
    <xf numFmtId="0" fontId="5" fillId="0" borderId="2" xfId="0" applyFont="1" applyBorder="1" applyAlignment="1">
      <alignment horizontal="center"/>
    </xf>
    <xf numFmtId="0" fontId="4" fillId="0" borderId="1" xfId="0" applyFont="1" applyBorder="1"/>
    <xf numFmtId="0" fontId="5" fillId="0" borderId="1" xfId="0" applyFont="1" applyBorder="1"/>
    <xf numFmtId="0" fontId="3" fillId="0" borderId="1" xfId="0" applyFont="1" applyBorder="1" applyAlignment="1">
      <alignment wrapText="1"/>
    </xf>
    <xf numFmtId="0" fontId="7" fillId="0" borderId="0" xfId="0" applyFont="1" applyAlignment="1">
      <alignment wrapText="1"/>
    </xf>
    <xf numFmtId="0" fontId="6" fillId="0" borderId="0" xfId="0" applyFont="1" applyAlignment="1">
      <alignment wrapText="1"/>
    </xf>
    <xf numFmtId="0" fontId="7" fillId="0" borderId="0" xfId="0" applyFont="1" applyBorder="1" applyAlignment="1">
      <alignment horizontal="center" vertical="center" wrapText="1"/>
    </xf>
    <xf numFmtId="0" fontId="7" fillId="0" borderId="0" xfId="0" applyFont="1" applyAlignment="1">
      <alignment horizontal="center" wrapText="1"/>
    </xf>
    <xf numFmtId="0" fontId="6" fillId="0" borderId="0" xfId="0" applyFont="1" applyBorder="1" applyAlignment="1">
      <alignment wrapText="1"/>
    </xf>
    <xf numFmtId="0" fontId="0" fillId="0" borderId="0" xfId="0" applyBorder="1" applyAlignment="1">
      <alignment vertical="center"/>
    </xf>
    <xf numFmtId="0" fontId="0" fillId="0" borderId="0" xfId="0" applyBorder="1" applyAlignment="1">
      <alignment vertical="center" wrapText="1"/>
    </xf>
    <xf numFmtId="0" fontId="0" fillId="0" borderId="0" xfId="0" applyBorder="1"/>
    <xf numFmtId="0" fontId="0" fillId="0" borderId="1" xfId="0" applyBorder="1" applyAlignment="1">
      <alignment vertical="center"/>
    </xf>
    <xf numFmtId="0" fontId="1" fillId="0" borderId="0" xfId="0" applyFont="1" applyAlignment="1"/>
    <xf numFmtId="0" fontId="4" fillId="0" borderId="1" xfId="0" applyFont="1" applyBorder="1" applyAlignment="1">
      <alignment horizontal="center" vertical="center" wrapText="1"/>
    </xf>
    <xf numFmtId="0" fontId="0" fillId="0" borderId="0" xfId="0" applyAlignment="1">
      <alignment wrapText="1"/>
    </xf>
    <xf numFmtId="0" fontId="5" fillId="0" borderId="1" xfId="0" applyFont="1" applyBorder="1" applyAlignment="1">
      <alignment vertical="center"/>
    </xf>
    <xf numFmtId="0" fontId="5" fillId="0" borderId="1" xfId="0" applyFont="1" applyBorder="1" applyAlignment="1">
      <alignment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4" fillId="2" borderId="1" xfId="0" applyFont="1" applyFill="1" applyBorder="1" applyAlignment="1">
      <alignment vertical="center"/>
    </xf>
    <xf numFmtId="0" fontId="0" fillId="0" borderId="0" xfId="0" applyAlignment="1">
      <alignment vertical="top" wrapText="1"/>
    </xf>
    <xf numFmtId="0" fontId="0" fillId="0" borderId="0" xfId="0" applyAlignment="1">
      <alignment vertical="top"/>
    </xf>
    <xf numFmtId="0" fontId="10" fillId="0" borderId="0" xfId="0" applyFont="1" applyBorder="1" applyAlignment="1">
      <alignment horizontal="right" vertical="center" wrapText="1"/>
    </xf>
    <xf numFmtId="0" fontId="10" fillId="0" borderId="0" xfId="0" applyFont="1" applyFill="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right"/>
    </xf>
    <xf numFmtId="0" fontId="10" fillId="0" borderId="0" xfId="0" applyFont="1" applyFill="1" applyBorder="1" applyAlignment="1"/>
    <xf numFmtId="0" fontId="10" fillId="0" borderId="0" xfId="0" applyFont="1" applyBorder="1" applyAlignment="1"/>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2" fontId="13" fillId="3" borderId="3" xfId="0" applyNumberFormat="1" applyFont="1" applyFill="1" applyBorder="1" applyAlignment="1">
      <alignment horizontal="right" vertical="center" wrapText="1"/>
    </xf>
    <xf numFmtId="0" fontId="15" fillId="3" borderId="4" xfId="0" applyFont="1" applyFill="1" applyBorder="1" applyAlignment="1">
      <alignment horizontal="left" vertical="center" wrapText="1"/>
    </xf>
    <xf numFmtId="2" fontId="12" fillId="4" borderId="5" xfId="0" applyNumberFormat="1" applyFont="1" applyFill="1" applyBorder="1" applyAlignment="1">
      <alignment horizontal="right" vertical="center" wrapText="1"/>
    </xf>
    <xf numFmtId="0" fontId="16" fillId="0" borderId="6" xfId="0" applyFont="1" applyFill="1" applyBorder="1" applyAlignment="1">
      <alignment horizontal="left" vertical="center" wrapText="1"/>
    </xf>
    <xf numFmtId="2" fontId="15" fillId="4" borderId="7" xfId="0" applyNumberFormat="1" applyFont="1" applyFill="1" applyBorder="1" applyAlignment="1">
      <alignment horizontal="right" vertical="center" wrapText="1"/>
    </xf>
    <xf numFmtId="0" fontId="16" fillId="0" borderId="8" xfId="0" applyFont="1" applyBorder="1" applyAlignment="1">
      <alignment horizontal="left" vertical="center" wrapText="1"/>
    </xf>
    <xf numFmtId="2" fontId="17" fillId="4" borderId="7" xfId="0" applyNumberFormat="1" applyFont="1" applyFill="1" applyBorder="1" applyAlignment="1">
      <alignment horizontal="right" vertical="center" wrapText="1"/>
    </xf>
    <xf numFmtId="2" fontId="19" fillId="4" borderId="7" xfId="0" applyNumberFormat="1" applyFont="1" applyFill="1" applyBorder="1" applyAlignment="1">
      <alignment horizontal="right" vertical="center" wrapText="1"/>
    </xf>
    <xf numFmtId="0" fontId="16" fillId="0" borderId="8" xfId="0" applyFont="1" applyBorder="1" applyAlignment="1">
      <alignment vertical="center" wrapText="1"/>
    </xf>
    <xf numFmtId="2" fontId="16" fillId="0" borderId="8" xfId="0" applyNumberFormat="1" applyFont="1" applyBorder="1" applyAlignment="1">
      <alignment horizontal="center" vertical="center" wrapText="1"/>
    </xf>
    <xf numFmtId="0" fontId="16" fillId="0" borderId="8" xfId="0" applyFont="1" applyFill="1" applyBorder="1" applyAlignment="1">
      <alignment vertical="center" wrapText="1"/>
    </xf>
    <xf numFmtId="0" fontId="16" fillId="0" borderId="8" xfId="0" applyFont="1" applyBorder="1" applyAlignment="1">
      <alignment horizontal="center" vertical="center" wrapText="1"/>
    </xf>
    <xf numFmtId="0" fontId="16" fillId="0" borderId="8" xfId="0" applyFont="1" applyFill="1" applyBorder="1" applyAlignment="1">
      <alignment horizontal="left" vertical="center" wrapText="1"/>
    </xf>
    <xf numFmtId="0" fontId="23" fillId="0" borderId="8" xfId="0" applyFont="1" applyBorder="1" applyAlignment="1">
      <alignment horizontal="left" vertical="center" wrapText="1"/>
    </xf>
    <xf numFmtId="0" fontId="12" fillId="0" borderId="8" xfId="0" applyFont="1" applyBorder="1" applyAlignment="1">
      <alignment horizontal="justify" vertical="center" wrapText="1"/>
    </xf>
    <xf numFmtId="0" fontId="24" fillId="0" borderId="8" xfId="0" applyFont="1" applyFill="1" applyBorder="1" applyAlignment="1">
      <alignment vertical="center" wrapText="1"/>
    </xf>
    <xf numFmtId="0" fontId="24" fillId="0" borderId="8" xfId="0" applyFont="1" applyFill="1" applyBorder="1" applyAlignment="1">
      <alignment horizontal="left" vertical="center" wrapText="1"/>
    </xf>
    <xf numFmtId="2" fontId="17" fillId="0" borderId="7" xfId="0" applyNumberFormat="1" applyFont="1" applyFill="1" applyBorder="1" applyAlignment="1">
      <alignment horizontal="right" vertical="center" wrapText="1"/>
    </xf>
    <xf numFmtId="2" fontId="15" fillId="0" borderId="7" xfId="0" applyNumberFormat="1" applyFont="1" applyFill="1" applyBorder="1" applyAlignment="1">
      <alignment horizontal="right" vertical="center" wrapText="1"/>
    </xf>
    <xf numFmtId="2" fontId="12" fillId="0" borderId="7" xfId="0" applyNumberFormat="1" applyFont="1" applyFill="1" applyBorder="1" applyAlignment="1">
      <alignment horizontal="right" vertical="center" wrapText="1"/>
    </xf>
    <xf numFmtId="0" fontId="12" fillId="0" borderId="8" xfId="0" applyFont="1" applyFill="1" applyBorder="1" applyAlignment="1">
      <alignment horizontal="left" vertical="center" wrapText="1"/>
    </xf>
    <xf numFmtId="2" fontId="17" fillId="0" borderId="8" xfId="0" applyNumberFormat="1" applyFont="1" applyBorder="1" applyAlignment="1">
      <alignment horizontal="left" vertical="center" wrapText="1"/>
    </xf>
    <xf numFmtId="2" fontId="16" fillId="0" borderId="7" xfId="0" applyNumberFormat="1" applyFont="1" applyFill="1" applyBorder="1" applyAlignment="1">
      <alignment horizontal="right" vertical="center" wrapText="1"/>
    </xf>
    <xf numFmtId="2" fontId="16" fillId="0" borderId="8" xfId="0" applyNumberFormat="1" applyFont="1" applyBorder="1" applyAlignment="1">
      <alignment horizontal="left" vertical="center" wrapText="1"/>
    </xf>
    <xf numFmtId="2" fontId="18" fillId="0" borderId="7" xfId="0" applyNumberFormat="1" applyFont="1" applyFill="1" applyBorder="1" applyAlignment="1">
      <alignment horizontal="right" vertical="center" wrapText="1"/>
    </xf>
    <xf numFmtId="0" fontId="18" fillId="0" borderId="8" xfId="0" applyFont="1" applyBorder="1" applyAlignment="1">
      <alignment vertical="center" wrapText="1"/>
    </xf>
    <xf numFmtId="2" fontId="18" fillId="0" borderId="9" xfId="0" applyNumberFormat="1" applyFont="1" applyFill="1" applyBorder="1" applyAlignment="1">
      <alignment horizontal="right" vertical="center" wrapText="1"/>
    </xf>
    <xf numFmtId="0" fontId="18" fillId="0" borderId="10" xfId="0" applyFont="1" applyBorder="1" applyAlignment="1">
      <alignment vertical="center" wrapText="1"/>
    </xf>
    <xf numFmtId="0" fontId="5" fillId="0" borderId="0" xfId="0" applyFont="1" applyAlignment="1">
      <alignment wrapText="1"/>
    </xf>
    <xf numFmtId="0" fontId="5" fillId="0" borderId="2" xfId="0" applyFont="1" applyBorder="1" applyAlignment="1">
      <alignment horizontal="center" wrapText="1"/>
    </xf>
    <xf numFmtId="0" fontId="5" fillId="0" borderId="1" xfId="0" applyFont="1" applyBorder="1" applyAlignment="1">
      <alignment wrapText="1"/>
    </xf>
    <xf numFmtId="0" fontId="6" fillId="0" borderId="0" xfId="0" applyFont="1" applyAlignment="1">
      <alignment horizontal="center" vertical="center" wrapText="1"/>
    </xf>
    <xf numFmtId="0" fontId="4" fillId="2" borderId="1" xfId="0" applyFont="1" applyFill="1" applyBorder="1" applyAlignment="1">
      <alignment horizontal="center" vertical="center" wrapText="1"/>
    </xf>
    <xf numFmtId="0" fontId="1" fillId="0" borderId="0" xfId="0" applyFont="1"/>
    <xf numFmtId="0" fontId="4" fillId="0" borderId="11" xfId="0" applyFont="1" applyBorder="1" applyAlignment="1">
      <alignment horizontal="center" vertical="center" wrapText="1"/>
    </xf>
    <xf numFmtId="0" fontId="5" fillId="0" borderId="11" xfId="0" applyFont="1" applyBorder="1" applyAlignment="1">
      <alignment horizontal="center" vertical="top" wrapText="1"/>
    </xf>
    <xf numFmtId="0" fontId="5" fillId="0" borderId="11" xfId="0" applyFont="1" applyBorder="1" applyAlignment="1">
      <alignment horizontal="center" vertical="center" wrapText="1"/>
    </xf>
    <xf numFmtId="0" fontId="9" fillId="0" borderId="12" xfId="0" applyFont="1" applyBorder="1" applyAlignment="1">
      <alignment wrapText="1"/>
    </xf>
    <xf numFmtId="0" fontId="9" fillId="0" borderId="13" xfId="0" applyFont="1" applyBorder="1" applyAlignment="1">
      <alignment wrapText="1"/>
    </xf>
    <xf numFmtId="0" fontId="16" fillId="0" borderId="11" xfId="0" applyFont="1" applyBorder="1" applyAlignment="1">
      <alignment horizontal="center" vertical="center" wrapText="1"/>
    </xf>
    <xf numFmtId="0" fontId="16" fillId="0" borderId="14" xfId="0" applyFont="1" applyBorder="1" applyAlignment="1">
      <alignment vertical="center" wrapText="1"/>
    </xf>
    <xf numFmtId="0" fontId="16" fillId="0" borderId="14" xfId="0" applyFont="1" applyBorder="1" applyAlignment="1">
      <alignment wrapText="1"/>
    </xf>
    <xf numFmtId="0" fontId="16" fillId="0" borderId="15" xfId="0" applyFont="1" applyBorder="1" applyAlignment="1">
      <alignment horizontal="center" wrapText="1"/>
    </xf>
    <xf numFmtId="0" fontId="16" fillId="0" borderId="11" xfId="0" applyFont="1" applyBorder="1" applyAlignment="1">
      <alignment wrapText="1"/>
    </xf>
    <xf numFmtId="0" fontId="5" fillId="0" borderId="11" xfId="0" applyFont="1" applyBorder="1" applyAlignment="1">
      <alignment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xf>
    <xf numFmtId="0" fontId="16" fillId="0" borderId="1" xfId="0" applyFont="1" applyBorder="1" applyAlignment="1">
      <alignment horizontal="justify" vertical="center" wrapText="1"/>
    </xf>
    <xf numFmtId="0" fontId="16" fillId="0" borderId="11" xfId="0" quotePrefix="1" applyFont="1" applyBorder="1" applyAlignment="1">
      <alignment horizontal="center" vertical="center" wrapText="1"/>
    </xf>
    <xf numFmtId="14" fontId="16" fillId="0" borderId="11"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5" fillId="0" borderId="1" xfId="0" applyFont="1" applyBorder="1" applyAlignment="1">
      <alignment horizontal="justify" vertical="center"/>
    </xf>
    <xf numFmtId="0" fontId="16" fillId="0" borderId="12" xfId="0" applyFont="1" applyBorder="1" applyAlignment="1">
      <alignment wrapText="1"/>
    </xf>
    <xf numFmtId="0" fontId="4" fillId="0" borderId="12" xfId="0" applyFont="1" applyBorder="1" applyAlignment="1">
      <alignment horizontal="center"/>
    </xf>
    <xf numFmtId="0" fontId="5" fillId="0" borderId="13" xfId="0" applyFont="1" applyBorder="1" applyAlignment="1">
      <alignment wrapText="1"/>
    </xf>
    <xf numFmtId="0" fontId="5" fillId="0" borderId="17" xfId="0" quotePrefix="1" applyFont="1" applyBorder="1" applyAlignment="1">
      <alignment horizontal="center" vertical="center" wrapText="1"/>
    </xf>
    <xf numFmtId="0" fontId="5" fillId="0" borderId="17" xfId="0" applyFont="1" applyBorder="1" applyAlignment="1">
      <alignment horizontal="center" vertical="center" wrapText="1"/>
    </xf>
    <xf numFmtId="0" fontId="5" fillId="0" borderId="1" xfId="0" quotePrefix="1" applyFont="1" applyBorder="1" applyAlignment="1">
      <alignment horizontal="center" vertical="center" wrapText="1"/>
    </xf>
    <xf numFmtId="0" fontId="5" fillId="0" borderId="1" xfId="0" applyFont="1" applyBorder="1" applyAlignment="1">
      <alignment horizontal="center" vertical="center" wrapText="1"/>
    </xf>
    <xf numFmtId="0" fontId="9" fillId="0" borderId="14" xfId="0" applyFont="1" applyBorder="1" applyAlignment="1">
      <alignment wrapText="1"/>
    </xf>
    <xf numFmtId="0" fontId="9" fillId="0" borderId="15" xfId="0" applyFont="1" applyBorder="1" applyAlignment="1">
      <alignment wrapText="1"/>
    </xf>
    <xf numFmtId="0" fontId="16" fillId="0" borderId="19" xfId="0" applyFont="1" applyBorder="1" applyAlignment="1">
      <alignment horizontal="center" vertical="center" wrapText="1"/>
    </xf>
    <xf numFmtId="0" fontId="16" fillId="0" borderId="19" xfId="0" applyFont="1" applyBorder="1" applyAlignment="1">
      <alignment horizontal="justify" vertical="center" wrapText="1"/>
    </xf>
    <xf numFmtId="0" fontId="5" fillId="0" borderId="20" xfId="0" applyFont="1" applyBorder="1" applyAlignment="1">
      <alignment wrapText="1"/>
    </xf>
    <xf numFmtId="0" fontId="9" fillId="0" borderId="12" xfId="0" applyFont="1" applyBorder="1" applyAlignment="1">
      <alignment horizontal="left" vertical="center" wrapText="1"/>
    </xf>
    <xf numFmtId="0" fontId="16" fillId="0" borderId="0" xfId="0" applyFont="1" applyBorder="1" applyAlignment="1">
      <alignment horizontal="center" vertical="center" wrapText="1"/>
    </xf>
    <xf numFmtId="0" fontId="5" fillId="0" borderId="19" xfId="0" applyFont="1" applyBorder="1" applyAlignment="1">
      <alignment vertical="center" wrapText="1"/>
    </xf>
    <xf numFmtId="0" fontId="4" fillId="0" borderId="19" xfId="0" applyFont="1" applyBorder="1" applyAlignment="1">
      <alignment horizontal="left"/>
    </xf>
    <xf numFmtId="14" fontId="5" fillId="0" borderId="1"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pplyAlignment="1">
      <alignment vertical="center" wrapText="1"/>
    </xf>
    <xf numFmtId="0" fontId="5" fillId="0" borderId="19" xfId="0" applyFont="1" applyBorder="1" applyAlignment="1">
      <alignment horizontal="center" vertical="center" wrapText="1"/>
    </xf>
    <xf numFmtId="0" fontId="5" fillId="0" borderId="16" xfId="0" applyFont="1" applyBorder="1" applyAlignment="1">
      <alignment horizontal="justify" vertical="center"/>
    </xf>
    <xf numFmtId="0" fontId="5" fillId="0" borderId="1" xfId="0" applyFont="1" applyBorder="1" applyAlignment="1">
      <alignment horizontal="center" vertical="center"/>
    </xf>
    <xf numFmtId="0" fontId="5" fillId="0" borderId="1" xfId="0" applyFont="1" applyBorder="1" applyAlignment="1">
      <alignment horizontal="justify" vertical="center" wrapText="1"/>
    </xf>
    <xf numFmtId="0" fontId="26" fillId="0" borderId="0" xfId="0" applyFont="1" applyAlignment="1">
      <alignment vertical="center" wrapText="1"/>
    </xf>
    <xf numFmtId="0" fontId="26" fillId="0" borderId="0" xfId="0" applyFont="1" applyAlignment="1">
      <alignment horizontal="left" vertical="center" wrapText="1"/>
    </xf>
    <xf numFmtId="0" fontId="27" fillId="0" borderId="0" xfId="0" applyFont="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 xfId="0" quotePrefix="1" applyFont="1" applyBorder="1" applyAlignment="1">
      <alignment horizontal="center" vertical="center"/>
    </xf>
    <xf numFmtId="0" fontId="5" fillId="0" borderId="19" xfId="0" applyFont="1" applyBorder="1" applyAlignment="1">
      <alignment horizontal="left" vertical="center"/>
    </xf>
    <xf numFmtId="0" fontId="9" fillId="0" borderId="19" xfId="0" applyFont="1" applyBorder="1" applyAlignment="1">
      <alignment horizontal="left" vertical="center" wrapText="1"/>
    </xf>
    <xf numFmtId="0" fontId="9" fillId="0" borderId="19" xfId="0" applyFont="1" applyBorder="1" applyAlignment="1">
      <alignment wrapText="1"/>
    </xf>
    <xf numFmtId="0" fontId="9" fillId="0" borderId="20" xfId="0" applyFont="1" applyBorder="1" applyAlignment="1">
      <alignment wrapText="1"/>
    </xf>
    <xf numFmtId="0" fontId="16" fillId="0" borderId="0" xfId="0" applyFont="1" applyBorder="1" applyAlignment="1">
      <alignment wrapText="1"/>
    </xf>
    <xf numFmtId="0" fontId="4" fillId="0" borderId="0" xfId="0" applyFont="1"/>
    <xf numFmtId="2" fontId="14" fillId="3" borderId="3" xfId="0" applyNumberFormat="1" applyFont="1" applyFill="1" applyBorder="1" applyAlignment="1">
      <alignment vertical="center" wrapText="1"/>
    </xf>
    <xf numFmtId="2" fontId="12" fillId="4" borderId="5" xfId="0" applyNumberFormat="1" applyFont="1" applyFill="1" applyBorder="1" applyAlignment="1">
      <alignment vertical="center" wrapText="1"/>
    </xf>
    <xf numFmtId="2" fontId="15" fillId="4" borderId="7" xfId="0" applyNumberFormat="1" applyFont="1" applyFill="1" applyBorder="1" applyAlignment="1">
      <alignment vertical="center" wrapText="1"/>
    </xf>
    <xf numFmtId="2" fontId="17" fillId="4" borderId="7" xfId="0" applyNumberFormat="1" applyFont="1" applyFill="1" applyBorder="1" applyAlignment="1">
      <alignment vertical="center" wrapText="1"/>
    </xf>
    <xf numFmtId="2" fontId="17" fillId="0" borderId="7" xfId="0" applyNumberFormat="1" applyFont="1" applyFill="1" applyBorder="1" applyAlignment="1">
      <alignment vertical="center" wrapText="1"/>
    </xf>
    <xf numFmtId="2" fontId="15" fillId="0" borderId="7" xfId="0" applyNumberFormat="1" applyFont="1" applyFill="1" applyBorder="1" applyAlignment="1">
      <alignment vertical="center" wrapText="1"/>
    </xf>
    <xf numFmtId="2" fontId="12" fillId="0" borderId="7" xfId="0" applyNumberFormat="1" applyFont="1" applyFill="1" applyBorder="1" applyAlignment="1">
      <alignment vertical="center" wrapText="1"/>
    </xf>
    <xf numFmtId="2" fontId="16" fillId="0" borderId="7" xfId="0" applyNumberFormat="1" applyFont="1" applyFill="1" applyBorder="1" applyAlignment="1">
      <alignment vertical="center" wrapText="1"/>
    </xf>
    <xf numFmtId="2" fontId="18" fillId="0" borderId="7" xfId="0" applyNumberFormat="1" applyFont="1" applyFill="1" applyBorder="1" applyAlignment="1">
      <alignment vertical="center" wrapText="1"/>
    </xf>
    <xf numFmtId="2" fontId="18" fillId="0" borderId="9" xfId="0" applyNumberFormat="1" applyFont="1" applyFill="1" applyBorder="1" applyAlignment="1">
      <alignment vertical="center" wrapText="1"/>
    </xf>
    <xf numFmtId="0" fontId="5" fillId="0" borderId="19" xfId="0" applyFont="1" applyBorder="1" applyAlignment="1">
      <alignment wrapText="1"/>
    </xf>
    <xf numFmtId="0" fontId="5" fillId="0" borderId="19" xfId="0" applyFont="1" applyBorder="1" applyAlignment="1">
      <alignment vertical="center"/>
    </xf>
    <xf numFmtId="0" fontId="5" fillId="0" borderId="23" xfId="0" applyFont="1" applyBorder="1" applyAlignment="1">
      <alignment vertical="center"/>
    </xf>
    <xf numFmtId="0" fontId="5" fillId="0" borderId="19" xfId="0" applyFont="1" applyBorder="1" applyAlignment="1">
      <alignment horizontal="left"/>
    </xf>
    <xf numFmtId="0" fontId="5" fillId="0" borderId="19" xfId="0" applyFont="1" applyBorder="1" applyAlignment="1">
      <alignment horizontal="justify" vertical="center" wrapText="1"/>
    </xf>
    <xf numFmtId="0" fontId="5" fillId="0" borderId="23" xfId="0" applyFont="1" applyBorder="1" applyAlignment="1">
      <alignment horizontal="left" vertical="center"/>
    </xf>
    <xf numFmtId="0" fontId="16" fillId="0" borderId="14" xfId="0" applyFont="1" applyBorder="1" applyAlignment="1">
      <alignment horizontal="center" vertical="center" wrapText="1"/>
    </xf>
    <xf numFmtId="0" fontId="16" fillId="0" borderId="14" xfId="0" applyFont="1" applyBorder="1" applyAlignment="1">
      <alignment horizontal="left" vertical="center" wrapText="1"/>
    </xf>
    <xf numFmtId="0" fontId="16" fillId="0" borderId="15" xfId="0" applyFont="1" applyBorder="1" applyAlignment="1">
      <alignment wrapText="1"/>
    </xf>
    <xf numFmtId="0" fontId="5" fillId="0" borderId="21" xfId="0" applyFont="1" applyBorder="1" applyAlignment="1">
      <alignment wrapText="1"/>
    </xf>
    <xf numFmtId="0" fontId="5" fillId="0" borderId="22" xfId="0" applyFont="1" applyBorder="1" applyAlignment="1">
      <alignment wrapText="1"/>
    </xf>
    <xf numFmtId="0" fontId="16" fillId="0" borderId="19" xfId="0" applyFont="1" applyBorder="1" applyAlignment="1">
      <alignment horizontal="left" vertical="center" wrapText="1"/>
    </xf>
    <xf numFmtId="0" fontId="16" fillId="0" borderId="20" xfId="0" applyFont="1" applyBorder="1" applyAlignment="1">
      <alignment wrapText="1"/>
    </xf>
    <xf numFmtId="0" fontId="4" fillId="0" borderId="19" xfId="0" applyFont="1" applyBorder="1" applyAlignment="1">
      <alignment horizontal="left" vertical="center"/>
    </xf>
    <xf numFmtId="14" fontId="5" fillId="0" borderId="1" xfId="0" applyNumberFormat="1" applyFont="1" applyBorder="1" applyAlignment="1">
      <alignment horizontal="center" vertical="center"/>
    </xf>
    <xf numFmtId="0" fontId="0" fillId="0" borderId="0" xfId="0" applyAlignment="1"/>
    <xf numFmtId="0" fontId="26" fillId="0" borderId="0" xfId="0" applyFont="1" applyAlignment="1">
      <alignment horizontal="left" wrapText="1"/>
    </xf>
    <xf numFmtId="0" fontId="16" fillId="0" borderId="1" xfId="0" applyFont="1" applyBorder="1"/>
    <xf numFmtId="0" fontId="5" fillId="0" borderId="1" xfId="0" applyFont="1" applyBorder="1" applyAlignment="1">
      <alignment horizontal="center" vertical="top" wrapText="1"/>
    </xf>
    <xf numFmtId="0" fontId="16" fillId="0" borderId="0" xfId="0" applyFont="1" applyBorder="1" applyAlignment="1">
      <alignment horizontal="center" vertical="top" wrapText="1"/>
    </xf>
    <xf numFmtId="0" fontId="16" fillId="0" borderId="0" xfId="0" applyFont="1" applyBorder="1" applyAlignment="1">
      <alignment vertical="top" wrapText="1"/>
    </xf>
    <xf numFmtId="0" fontId="9" fillId="0" borderId="1" xfId="0" applyFont="1" applyBorder="1"/>
    <xf numFmtId="0" fontId="5" fillId="0" borderId="1" xfId="0" applyFont="1" applyBorder="1" applyAlignment="1">
      <alignment horizontal="center"/>
    </xf>
    <xf numFmtId="0" fontId="3" fillId="0" borderId="0" xfId="0" applyFont="1" applyAlignment="1">
      <alignment horizontal="center"/>
    </xf>
    <xf numFmtId="0" fontId="5" fillId="0" borderId="1" xfId="0" quotePrefix="1" applyFont="1" applyBorder="1" applyAlignment="1">
      <alignment horizontal="center" vertical="center"/>
    </xf>
    <xf numFmtId="0" fontId="3" fillId="0" borderId="35" xfId="0" applyFont="1" applyBorder="1" applyAlignment="1">
      <alignment vertical="center" wrapText="1"/>
    </xf>
    <xf numFmtId="0" fontId="2" fillId="0" borderId="1" xfId="0" applyFont="1" applyBorder="1" applyAlignment="1">
      <alignment horizontal="center" vertical="top" wrapText="1"/>
    </xf>
    <xf numFmtId="0" fontId="5" fillId="0" borderId="1" xfId="0" applyFont="1" applyBorder="1" applyAlignment="1">
      <alignment horizontal="center" vertical="center"/>
    </xf>
    <xf numFmtId="0" fontId="5" fillId="0" borderId="18" xfId="0" applyFont="1" applyBorder="1" applyAlignment="1">
      <alignment horizontal="center" vertical="center" wrapText="1"/>
    </xf>
    <xf numFmtId="0" fontId="5" fillId="0" borderId="16" xfId="0" applyFont="1" applyBorder="1" applyAlignment="1">
      <alignment horizontal="justify" vertical="center" wrapText="1"/>
    </xf>
    <xf numFmtId="0" fontId="17" fillId="0" borderId="1" xfId="0" quotePrefix="1" applyFont="1" applyBorder="1" applyAlignment="1">
      <alignment horizontal="center" vertical="center" wrapText="1"/>
    </xf>
    <xf numFmtId="0" fontId="5" fillId="0" borderId="1" xfId="0" quotePrefix="1" applyFont="1" applyBorder="1" applyAlignment="1">
      <alignment horizontal="left" vertical="center" wrapText="1"/>
    </xf>
    <xf numFmtId="14" fontId="5" fillId="0" borderId="1" xfId="0" applyNumberFormat="1" applyFont="1" applyBorder="1" applyAlignment="1">
      <alignment horizontal="left" vertical="center" wrapText="1"/>
    </xf>
    <xf numFmtId="0" fontId="5" fillId="0" borderId="1" xfId="0" quotePrefix="1" applyFont="1" applyBorder="1" applyAlignment="1">
      <alignment horizontal="left" vertical="center"/>
    </xf>
    <xf numFmtId="0" fontId="4" fillId="0" borderId="1" xfId="0" applyFont="1" applyBorder="1" applyAlignment="1">
      <alignment horizontal="left" vertical="center"/>
    </xf>
    <xf numFmtId="14" fontId="5" fillId="0" borderId="1" xfId="0" applyNumberFormat="1" applyFont="1" applyBorder="1" applyAlignment="1">
      <alignment horizontal="left" vertical="center"/>
    </xf>
    <xf numFmtId="0" fontId="32" fillId="0" borderId="36" xfId="0" applyFont="1" applyBorder="1" applyAlignment="1">
      <alignment horizontal="justify" vertical="center" wrapText="1"/>
    </xf>
    <xf numFmtId="0" fontId="32" fillId="0" borderId="0" xfId="0" applyFont="1" applyAlignment="1">
      <alignment horizontal="justify" vertical="center"/>
    </xf>
    <xf numFmtId="0" fontId="5" fillId="0" borderId="16" xfId="0" quotePrefix="1" applyFont="1" applyBorder="1" applyAlignment="1">
      <alignment horizontal="center" vertical="center" wrapText="1"/>
    </xf>
    <xf numFmtId="14" fontId="5" fillId="0" borderId="16" xfId="0" applyNumberFormat="1" applyFont="1" applyBorder="1" applyAlignment="1">
      <alignment horizontal="center" vertical="center" wrapText="1"/>
    </xf>
    <xf numFmtId="0" fontId="32" fillId="0" borderId="1" xfId="0" applyFont="1" applyBorder="1" applyAlignment="1">
      <alignment horizontal="justify" vertical="center"/>
    </xf>
    <xf numFmtId="0" fontId="32" fillId="0" borderId="37" xfId="0" applyFont="1" applyBorder="1" applyAlignment="1">
      <alignment vertical="center" wrapText="1"/>
    </xf>
    <xf numFmtId="0" fontId="16" fillId="0" borderId="23" xfId="0" applyFont="1" applyBorder="1" applyAlignment="1">
      <alignment horizontal="center" vertical="center" wrapText="1"/>
    </xf>
    <xf numFmtId="0" fontId="32" fillId="0" borderId="0" xfId="0" applyFont="1" applyAlignment="1">
      <alignment wrapText="1"/>
    </xf>
    <xf numFmtId="0" fontId="5" fillId="0" borderId="1" xfId="0" quotePrefix="1" applyFont="1" applyBorder="1" applyAlignment="1">
      <alignment horizontal="center" vertical="center"/>
    </xf>
    <xf numFmtId="0" fontId="5" fillId="0" borderId="1" xfId="0" applyFont="1" applyBorder="1" applyAlignment="1">
      <alignment horizontal="center" vertical="center"/>
    </xf>
    <xf numFmtId="14" fontId="5" fillId="0" borderId="1" xfId="0" quotePrefix="1"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38" xfId="0" applyFont="1" applyBorder="1" applyAlignment="1">
      <alignment horizontal="center"/>
    </xf>
    <xf numFmtId="0" fontId="5" fillId="0" borderId="38" xfId="0" applyFont="1" applyBorder="1" applyAlignment="1">
      <alignment horizontal="center" wrapText="1"/>
    </xf>
    <xf numFmtId="0" fontId="5" fillId="0" borderId="35" xfId="0" applyFont="1" applyBorder="1"/>
    <xf numFmtId="0" fontId="33"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38" xfId="0" applyFont="1" applyBorder="1" applyAlignment="1">
      <alignment horizontal="left" wrapText="1"/>
    </xf>
    <xf numFmtId="0" fontId="5" fillId="0" borderId="38" xfId="0" applyFont="1" applyBorder="1" applyAlignment="1">
      <alignment horizontal="center" vertical="center"/>
    </xf>
    <xf numFmtId="14" fontId="5" fillId="0" borderId="38" xfId="0" applyNumberFormat="1" applyFont="1" applyBorder="1" applyAlignment="1">
      <alignment horizontal="center" vertical="center"/>
    </xf>
    <xf numFmtId="0" fontId="5" fillId="0" borderId="38" xfId="0" applyFont="1" applyBorder="1" applyAlignment="1">
      <alignment horizontal="center" vertical="center" wrapText="1"/>
    </xf>
    <xf numFmtId="0" fontId="16" fillId="0" borderId="2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2" fillId="5" borderId="24"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0" borderId="24" xfId="0" applyFont="1" applyBorder="1" applyAlignment="1">
      <alignment horizontal="left" vertical="center" wrapText="1"/>
    </xf>
    <xf numFmtId="0" fontId="12" fillId="0" borderId="7" xfId="0" applyFont="1" applyBorder="1" applyAlignment="1">
      <alignment horizontal="left" vertical="center" wrapText="1"/>
    </xf>
    <xf numFmtId="0" fontId="16" fillId="0" borderId="24" xfId="0" applyFont="1" applyBorder="1" applyAlignment="1">
      <alignment horizontal="left" vertical="center" wrapText="1"/>
    </xf>
    <xf numFmtId="0" fontId="16" fillId="0" borderId="7" xfId="0" applyFont="1" applyBorder="1" applyAlignment="1">
      <alignment horizontal="left" vertical="center" wrapText="1"/>
    </xf>
    <xf numFmtId="0" fontId="4" fillId="0" borderId="24" xfId="0" applyFont="1" applyBorder="1" applyAlignment="1">
      <alignment horizontal="left" vertical="center" wrapText="1"/>
    </xf>
    <xf numFmtId="0" fontId="18" fillId="0" borderId="24" xfId="0" applyFont="1" applyBorder="1" applyAlignment="1">
      <alignment horizontal="left" vertical="center" wrapText="1"/>
    </xf>
    <xf numFmtId="0" fontId="18" fillId="0" borderId="7" xfId="0" applyFont="1" applyBorder="1" applyAlignment="1">
      <alignment horizontal="left" vertical="center" wrapText="1"/>
    </xf>
    <xf numFmtId="0" fontId="5" fillId="0" borderId="24" xfId="0" applyFont="1" applyBorder="1" applyAlignment="1">
      <alignment horizontal="left" vertical="center" wrapText="1"/>
    </xf>
    <xf numFmtId="0" fontId="17" fillId="0" borderId="24" xfId="0" applyFont="1" applyBorder="1" applyAlignment="1">
      <alignment horizontal="left" vertical="center" wrapText="1"/>
    </xf>
    <xf numFmtId="0" fontId="17" fillId="0" borderId="7" xfId="0" applyFont="1" applyBorder="1" applyAlignment="1">
      <alignment horizontal="left" vertical="center" wrapText="1"/>
    </xf>
    <xf numFmtId="0" fontId="19" fillId="0" borderId="24" xfId="0" applyFont="1" applyBorder="1" applyAlignment="1">
      <alignment horizontal="left" vertical="center" wrapText="1"/>
    </xf>
    <xf numFmtId="0" fontId="19" fillId="0" borderId="7" xfId="0" applyFont="1" applyBorder="1" applyAlignment="1">
      <alignment horizontal="left" vertical="center" wrapText="1"/>
    </xf>
    <xf numFmtId="0" fontId="15" fillId="0" borderId="24" xfId="0" applyFont="1" applyBorder="1" applyAlignment="1">
      <alignment horizontal="left" vertical="center" wrapText="1"/>
    </xf>
    <xf numFmtId="0" fontId="20" fillId="0" borderId="7" xfId="0" applyFont="1" applyBorder="1" applyAlignment="1">
      <alignment horizontal="left" vertical="center"/>
    </xf>
    <xf numFmtId="0" fontId="21" fillId="0" borderId="7" xfId="0" applyFont="1" applyBorder="1" applyAlignment="1">
      <alignment horizontal="left" vertical="center"/>
    </xf>
    <xf numFmtId="0" fontId="22" fillId="0" borderId="7" xfId="0" applyFont="1" applyBorder="1" applyAlignment="1">
      <alignment horizontal="left" vertical="center"/>
    </xf>
    <xf numFmtId="0" fontId="19" fillId="0" borderId="24"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28" fillId="0" borderId="0" xfId="0" applyFont="1" applyBorder="1" applyAlignment="1">
      <alignment horizontal="center" vertical="center" wrapTex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5" fillId="0" borderId="7" xfId="0" applyFont="1" applyBorder="1" applyAlignment="1">
      <alignment horizontal="left" vertical="center" wrapText="1"/>
    </xf>
    <xf numFmtId="0" fontId="13" fillId="3" borderId="2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2" fillId="5" borderId="28"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0" fillId="0" borderId="0" xfId="0" applyFont="1" applyBorder="1" applyAlignment="1">
      <alignment horizontal="center"/>
    </xf>
    <xf numFmtId="0" fontId="7" fillId="0" borderId="0" xfId="0" applyFont="1" applyBorder="1" applyAlignment="1">
      <alignment horizontal="center" vertical="top" wrapText="1"/>
    </xf>
    <xf numFmtId="0" fontId="11" fillId="0" borderId="0" xfId="0" applyFont="1" applyBorder="1" applyAlignment="1">
      <alignment vertical="top"/>
    </xf>
    <xf numFmtId="0" fontId="12" fillId="0" borderId="1" xfId="0" applyFont="1" applyBorder="1" applyAlignment="1">
      <alignment horizontal="center" vertical="center" wrapText="1"/>
    </xf>
    <xf numFmtId="0" fontId="17" fillId="0" borderId="24"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5" fillId="0" borderId="14" xfId="0" applyFont="1" applyBorder="1" applyAlignment="1">
      <alignment horizontal="center" vertical="top" wrapText="1"/>
    </xf>
    <xf numFmtId="0" fontId="16" fillId="0" borderId="14" xfId="0" applyFont="1" applyBorder="1" applyAlignment="1">
      <alignment horizontal="center" vertical="top" wrapText="1"/>
    </xf>
    <xf numFmtId="0" fontId="16" fillId="0" borderId="0" xfId="0" applyFont="1" applyBorder="1" applyAlignment="1">
      <alignment horizontal="center" vertical="top" wrapText="1"/>
    </xf>
    <xf numFmtId="0" fontId="4" fillId="0" borderId="30"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xf>
    <xf numFmtId="0" fontId="4" fillId="0" borderId="23" xfId="0" applyFont="1" applyBorder="1" applyAlignment="1">
      <alignment horizontal="left" vertical="center"/>
    </xf>
    <xf numFmtId="0" fontId="4" fillId="0" borderId="19" xfId="0" applyFont="1" applyBorder="1" applyAlignment="1">
      <alignment horizontal="left" vertical="center"/>
    </xf>
    <xf numFmtId="0" fontId="4" fillId="0" borderId="31" xfId="0" applyFont="1" applyBorder="1" applyAlignment="1">
      <alignment horizontal="left" vertical="center" wrapText="1"/>
    </xf>
    <xf numFmtId="0" fontId="4" fillId="0" borderId="21" xfId="0" applyFont="1" applyBorder="1" applyAlignment="1">
      <alignment horizontal="left" vertical="center" wrapText="1"/>
    </xf>
    <xf numFmtId="0" fontId="5" fillId="0" borderId="23" xfId="0" applyFont="1" applyBorder="1" applyAlignment="1">
      <alignment horizontal="left" vertical="center"/>
    </xf>
    <xf numFmtId="0" fontId="4" fillId="0" borderId="20" xfId="0" applyFont="1" applyBorder="1" applyAlignment="1">
      <alignment horizontal="left" vertical="center"/>
    </xf>
    <xf numFmtId="0" fontId="5" fillId="0" borderId="19" xfId="0" applyFont="1" applyBorder="1" applyAlignment="1">
      <alignment horizontal="left" vertical="center"/>
    </xf>
    <xf numFmtId="0" fontId="5" fillId="0" borderId="23" xfId="0" applyFont="1" applyBorder="1" applyAlignment="1">
      <alignment horizontal="left" vertical="center" wrapText="1"/>
    </xf>
    <xf numFmtId="0" fontId="5" fillId="0" borderId="19" xfId="0" applyFont="1" applyBorder="1" applyAlignment="1">
      <alignment horizontal="left" vertical="center" wrapText="1"/>
    </xf>
    <xf numFmtId="0" fontId="5" fillId="0" borderId="30" xfId="0" applyFont="1" applyBorder="1" applyAlignment="1">
      <alignment horizontal="left" vertical="center"/>
    </xf>
    <xf numFmtId="0" fontId="5" fillId="0" borderId="12" xfId="0" applyFont="1" applyBorder="1" applyAlignment="1">
      <alignment horizontal="left" vertical="center"/>
    </xf>
    <xf numFmtId="0" fontId="4" fillId="0" borderId="32" xfId="0" applyFont="1" applyBorder="1" applyAlignment="1">
      <alignment horizontal="left" vertical="center" wrapText="1"/>
    </xf>
    <xf numFmtId="0" fontId="5" fillId="0" borderId="0" xfId="0" applyFont="1" applyBorder="1" applyAlignment="1">
      <alignment horizontal="left" vertical="center" wrapText="1"/>
    </xf>
    <xf numFmtId="0" fontId="5" fillId="0" borderId="33" xfId="0" applyFont="1" applyBorder="1" applyAlignment="1">
      <alignment horizontal="left" vertical="center" wrapText="1"/>
    </xf>
    <xf numFmtId="0" fontId="4" fillId="0" borderId="30" xfId="0" applyFont="1" applyBorder="1" applyAlignment="1">
      <alignment horizontal="left" vertical="center"/>
    </xf>
    <xf numFmtId="0" fontId="4" fillId="0" borderId="12" xfId="0" applyFont="1" applyBorder="1" applyAlignment="1">
      <alignment horizontal="left" vertical="center"/>
    </xf>
    <xf numFmtId="0" fontId="5" fillId="0" borderId="1" xfId="0" applyFont="1" applyBorder="1" applyAlignment="1">
      <alignment horizontal="left" vertical="center" wrapText="1"/>
    </xf>
    <xf numFmtId="0" fontId="5" fillId="0" borderId="20" xfId="0" applyFont="1" applyBorder="1" applyAlignment="1">
      <alignment horizontal="left" vertical="center" wrapText="1"/>
    </xf>
    <xf numFmtId="0" fontId="4" fillId="0" borderId="23" xfId="0" applyFont="1" applyBorder="1" applyAlignment="1">
      <alignment horizontal="left" vertical="center" wrapText="1"/>
    </xf>
    <xf numFmtId="0" fontId="4" fillId="0" borderId="19" xfId="0" applyFont="1" applyBorder="1" applyAlignment="1">
      <alignment horizontal="left" vertical="center" wrapText="1"/>
    </xf>
    <xf numFmtId="0" fontId="4" fillId="0" borderId="1" xfId="0" applyFont="1" applyBorder="1" applyAlignment="1">
      <alignment horizontal="left" vertical="center" wrapText="1"/>
    </xf>
    <xf numFmtId="0" fontId="27" fillId="0" borderId="0" xfId="0" applyFont="1" applyAlignment="1">
      <alignment horizontal="center" vertical="center" wrapText="1"/>
    </xf>
    <xf numFmtId="0" fontId="9" fillId="0" borderId="30" xfId="0" applyFont="1" applyBorder="1" applyAlignment="1">
      <alignment horizontal="left" vertical="center" wrapText="1"/>
    </xf>
    <xf numFmtId="0" fontId="9" fillId="0" borderId="12" xfId="0" applyFont="1" applyBorder="1" applyAlignment="1">
      <alignment horizontal="left" vertical="center" wrapText="1"/>
    </xf>
    <xf numFmtId="0" fontId="4" fillId="0" borderId="20" xfId="0" applyFont="1" applyBorder="1" applyAlignment="1">
      <alignment horizontal="left" vertical="center" wrapText="1"/>
    </xf>
    <xf numFmtId="0" fontId="7" fillId="0" borderId="0" xfId="0" applyFont="1" applyAlignment="1">
      <alignment horizontal="center" wrapText="1"/>
    </xf>
    <xf numFmtId="0" fontId="5" fillId="0" borderId="30" xfId="0" applyFont="1" applyBorder="1" applyAlignment="1">
      <alignment horizontal="left" vertical="center" wrapText="1"/>
    </xf>
    <xf numFmtId="0" fontId="5" fillId="0" borderId="12" xfId="0" applyFont="1" applyBorder="1" applyAlignment="1">
      <alignment horizontal="left" vertical="center" wrapText="1"/>
    </xf>
    <xf numFmtId="0" fontId="27" fillId="0" borderId="0" xfId="0" applyFont="1" applyAlignment="1">
      <alignment horizontal="left" vertical="center" wrapText="1"/>
    </xf>
    <xf numFmtId="0" fontId="4" fillId="0" borderId="0" xfId="0" applyFont="1" applyAlignment="1">
      <alignment horizontal="center" vertical="center" wrapText="1"/>
    </xf>
    <xf numFmtId="0" fontId="5" fillId="0" borderId="1" xfId="0" quotePrefix="1" applyFont="1" applyBorder="1" applyAlignment="1">
      <alignment horizontal="center" vertical="center"/>
    </xf>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34" xfId="0" applyFont="1" applyBorder="1" applyAlignment="1">
      <alignment horizontal="center" vertical="top" wrapText="1"/>
    </xf>
    <xf numFmtId="0" fontId="16" fillId="0" borderId="34" xfId="0" applyFont="1" applyBorder="1" applyAlignment="1">
      <alignment horizontal="center" vertical="top" wrapText="1"/>
    </xf>
    <xf numFmtId="0" fontId="5" fillId="0" borderId="1" xfId="0" applyFont="1" applyBorder="1" applyAlignment="1">
      <alignment horizontal="justify" vertical="top" wrapText="1"/>
    </xf>
    <xf numFmtId="0" fontId="21" fillId="0" borderId="0" xfId="0" applyFont="1" applyAlignment="1">
      <alignment horizontal="center" vertical="center" wrapText="1"/>
    </xf>
    <xf numFmtId="0" fontId="5" fillId="0" borderId="1" xfId="0" applyFont="1" applyBorder="1" applyAlignment="1">
      <alignment horizontal="center" vertical="top" wrapText="1"/>
    </xf>
    <xf numFmtId="0" fontId="2" fillId="0" borderId="0" xfId="0" applyFont="1" applyAlignment="1">
      <alignment horizontal="center" vertical="top" wrapText="1"/>
    </xf>
    <xf numFmtId="0" fontId="31" fillId="0" borderId="0" xfId="0" applyFont="1" applyAlignment="1">
      <alignment horizontal="center"/>
    </xf>
    <xf numFmtId="0" fontId="4" fillId="0" borderId="1" xfId="0" applyFont="1" applyBorder="1" applyAlignment="1">
      <alignment horizontal="center" vertical="center" wrapText="1"/>
    </xf>
    <xf numFmtId="0" fontId="4" fillId="0" borderId="0" xfId="0" applyFont="1" applyAlignment="1">
      <alignment horizontal="center" wrapText="1"/>
    </xf>
    <xf numFmtId="0" fontId="5"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2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14" fontId="5" fillId="0" borderId="14" xfId="0" applyNumberFormat="1" applyFont="1" applyBorder="1" applyAlignment="1">
      <alignment horizontal="center" vertical="center" wrapText="1"/>
    </xf>
    <xf numFmtId="14" fontId="5" fillId="0" borderId="20" xfId="0" applyNumberFormat="1" applyFont="1" applyBorder="1" applyAlignment="1">
      <alignment horizontal="center" vertical="center" wrapText="1"/>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5" fillId="0" borderId="42" xfId="0" applyFont="1" applyBorder="1" applyAlignment="1">
      <alignment horizontal="left" vertical="center" wrapText="1"/>
    </xf>
    <xf numFmtId="0" fontId="5" fillId="0" borderId="43" xfId="0" applyFont="1" applyBorder="1" applyAlignment="1">
      <alignment horizontal="left" vertical="center" wrapText="1"/>
    </xf>
    <xf numFmtId="0" fontId="4" fillId="0" borderId="23" xfId="0" applyFont="1" applyBorder="1" applyAlignment="1">
      <alignment vertical="center"/>
    </xf>
    <xf numFmtId="0" fontId="4" fillId="0" borderId="19" xfId="0" applyFont="1" applyBorder="1" applyAlignment="1">
      <alignment vertical="center"/>
    </xf>
    <xf numFmtId="0" fontId="5" fillId="0" borderId="23" xfId="0" quotePrefix="1" applyFont="1" applyBorder="1" applyAlignment="1">
      <alignment horizontal="left" vertical="center" wrapText="1"/>
    </xf>
    <xf numFmtId="0" fontId="5" fillId="0" borderId="19" xfId="0" quotePrefix="1" applyFont="1" applyBorder="1" applyAlignment="1">
      <alignment horizontal="left" vertical="center" wrapText="1"/>
    </xf>
    <xf numFmtId="0" fontId="5" fillId="0" borderId="20" xfId="0" quotePrefix="1"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1036948</xdr:colOff>
      <xdr:row>2</xdr:row>
      <xdr:rowOff>37707</xdr:rowOff>
    </xdr:from>
    <xdr:to>
      <xdr:col>2</xdr:col>
      <xdr:colOff>1772239</xdr:colOff>
      <xdr:row>2</xdr:row>
      <xdr:rowOff>37707</xdr:rowOff>
    </xdr:to>
    <xdr:sp macro="" textlink="">
      <xdr:nvSpPr>
        <xdr:cNvPr id="2049" name="Line 2"/>
        <xdr:cNvSpPr>
          <a:spLocks noChangeShapeType="1"/>
        </xdr:cNvSpPr>
      </xdr:nvSpPr>
      <xdr:spPr bwMode="auto">
        <a:xfrm>
          <a:off x="1451728" y="707010"/>
          <a:ext cx="735291"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292231</xdr:colOff>
      <xdr:row>2</xdr:row>
      <xdr:rowOff>37707</xdr:rowOff>
    </xdr:from>
    <xdr:to>
      <xdr:col>2</xdr:col>
      <xdr:colOff>452487</xdr:colOff>
      <xdr:row>2</xdr:row>
      <xdr:rowOff>37707</xdr:rowOff>
    </xdr:to>
    <xdr:sp macro="" textlink="">
      <xdr:nvSpPr>
        <xdr:cNvPr id="1025" name="Line 1"/>
        <xdr:cNvSpPr>
          <a:spLocks noChangeShapeType="1"/>
        </xdr:cNvSpPr>
      </xdr:nvSpPr>
      <xdr:spPr bwMode="auto">
        <a:xfrm>
          <a:off x="631596" y="480767"/>
          <a:ext cx="933253"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273377</xdr:colOff>
      <xdr:row>2</xdr:row>
      <xdr:rowOff>471340</xdr:rowOff>
    </xdr:from>
    <xdr:to>
      <xdr:col>1</xdr:col>
      <xdr:colOff>848412</xdr:colOff>
      <xdr:row>2</xdr:row>
      <xdr:rowOff>471340</xdr:rowOff>
    </xdr:to>
    <xdr:sp macro="" textlink="">
      <xdr:nvSpPr>
        <xdr:cNvPr id="3073" name="Line 1"/>
        <xdr:cNvSpPr>
          <a:spLocks noChangeShapeType="1"/>
        </xdr:cNvSpPr>
      </xdr:nvSpPr>
      <xdr:spPr bwMode="auto">
        <a:xfrm>
          <a:off x="273377" y="810705"/>
          <a:ext cx="904974"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141402</xdr:colOff>
      <xdr:row>2</xdr:row>
      <xdr:rowOff>9427</xdr:rowOff>
    </xdr:from>
    <xdr:to>
      <xdr:col>2</xdr:col>
      <xdr:colOff>150829</xdr:colOff>
      <xdr:row>2</xdr:row>
      <xdr:rowOff>9427</xdr:rowOff>
    </xdr:to>
    <xdr:sp macro="" textlink="">
      <xdr:nvSpPr>
        <xdr:cNvPr id="4097" name="Line 1"/>
        <xdr:cNvSpPr>
          <a:spLocks noChangeShapeType="1"/>
        </xdr:cNvSpPr>
      </xdr:nvSpPr>
      <xdr:spPr bwMode="auto">
        <a:xfrm>
          <a:off x="443060" y="707010"/>
          <a:ext cx="895546"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topLeftCell="A25" zoomScaleNormal="100" workbookViewId="0">
      <selection activeCell="C38" sqref="C38:D38"/>
    </sheetView>
  </sheetViews>
  <sheetFormatPr defaultColWidth="8.85546875" defaultRowHeight="14.85" x14ac:dyDescent="0.25"/>
  <cols>
    <col min="1" max="1" width="6.28515625" style="17" customWidth="1"/>
    <col min="2" max="2" width="9.140625" style="17" hidden="1" customWidth="1"/>
    <col min="3" max="3" width="52" style="16" customWidth="1"/>
    <col min="4" max="4" width="11.140625" style="15" customWidth="1"/>
    <col min="5" max="5" width="12.5703125" style="15" customWidth="1"/>
    <col min="6" max="6" width="16" customWidth="1"/>
    <col min="7" max="7" width="28.42578125" customWidth="1"/>
  </cols>
  <sheetData>
    <row r="1" spans="1:7" ht="15.05" customHeight="1" x14ac:dyDescent="0.25">
      <c r="A1" s="19"/>
      <c r="B1" s="19"/>
      <c r="C1" s="19"/>
      <c r="D1" s="19"/>
      <c r="E1"/>
      <c r="G1" s="123" t="s">
        <v>177</v>
      </c>
    </row>
    <row r="2" spans="1:7" ht="37.85" customHeight="1" x14ac:dyDescent="0.25">
      <c r="A2" s="219" t="s">
        <v>156</v>
      </c>
      <c r="B2" s="219"/>
      <c r="C2" s="219"/>
      <c r="D2" s="31"/>
      <c r="E2" s="29"/>
      <c r="F2" s="30"/>
      <c r="G2" s="31"/>
    </row>
    <row r="3" spans="1:7" ht="18.600000000000001" x14ac:dyDescent="0.3">
      <c r="A3"/>
      <c r="B3"/>
      <c r="C3" s="227"/>
      <c r="D3" s="227"/>
      <c r="E3" s="32"/>
      <c r="F3" s="33"/>
      <c r="G3" s="34"/>
    </row>
    <row r="4" spans="1:7" ht="18.600000000000001" x14ac:dyDescent="0.25">
      <c r="A4"/>
      <c r="B4"/>
      <c r="C4" s="228" t="s">
        <v>178</v>
      </c>
      <c r="D4" s="229"/>
      <c r="E4" s="229"/>
      <c r="F4" s="229"/>
      <c r="G4" s="229"/>
    </row>
    <row r="5" spans="1:7" ht="46.8" x14ac:dyDescent="0.25">
      <c r="A5"/>
      <c r="B5"/>
      <c r="C5" s="230" t="s">
        <v>39</v>
      </c>
      <c r="D5" s="230"/>
      <c r="E5" s="35" t="s">
        <v>31</v>
      </c>
      <c r="F5" s="36" t="s">
        <v>172</v>
      </c>
      <c r="G5" s="35" t="s">
        <v>40</v>
      </c>
    </row>
    <row r="6" spans="1:7" ht="25.05" customHeight="1" x14ac:dyDescent="0.25">
      <c r="A6"/>
      <c r="B6"/>
      <c r="C6" s="223" t="s">
        <v>30</v>
      </c>
      <c r="D6" s="224"/>
      <c r="E6" s="37">
        <v>100</v>
      </c>
      <c r="F6" s="124">
        <v>30.8</v>
      </c>
      <c r="G6" s="38"/>
    </row>
    <row r="7" spans="1:7" ht="25.05" customHeight="1" x14ac:dyDescent="0.25">
      <c r="A7"/>
      <c r="B7"/>
      <c r="C7" s="225" t="s">
        <v>29</v>
      </c>
      <c r="D7" s="226"/>
      <c r="E7" s="39">
        <f>E8+E15+E23+E32+E40+E48</f>
        <v>20</v>
      </c>
      <c r="F7" s="125">
        <v>15.3</v>
      </c>
      <c r="G7" s="40"/>
    </row>
    <row r="8" spans="1:7" ht="25.05" customHeight="1" x14ac:dyDescent="0.25">
      <c r="A8"/>
      <c r="B8"/>
      <c r="C8" s="201" t="s">
        <v>41</v>
      </c>
      <c r="D8" s="202"/>
      <c r="E8" s="41">
        <f>E9+E12</f>
        <v>5</v>
      </c>
      <c r="F8" s="126">
        <v>5</v>
      </c>
      <c r="G8" s="42"/>
    </row>
    <row r="9" spans="1:7" ht="25.05" customHeight="1" x14ac:dyDescent="0.25">
      <c r="A9"/>
      <c r="B9"/>
      <c r="C9" s="203" t="s">
        <v>42</v>
      </c>
      <c r="D9" s="204"/>
      <c r="E9" s="43">
        <f>SUM(E10:E11)</f>
        <v>2</v>
      </c>
      <c r="F9" s="41">
        <f>SUM(F10:F11)</f>
        <v>2</v>
      </c>
      <c r="G9" s="42"/>
    </row>
    <row r="10" spans="1:7" ht="25.05" customHeight="1" x14ac:dyDescent="0.25">
      <c r="A10"/>
      <c r="B10"/>
      <c r="C10" s="206" t="s">
        <v>43</v>
      </c>
      <c r="D10" s="207"/>
      <c r="E10" s="44">
        <v>1</v>
      </c>
      <c r="F10" s="43">
        <v>1</v>
      </c>
      <c r="G10" s="45"/>
    </row>
    <row r="11" spans="1:7" ht="25.05" customHeight="1" x14ac:dyDescent="0.25">
      <c r="A11"/>
      <c r="B11"/>
      <c r="C11" s="206" t="s">
        <v>44</v>
      </c>
      <c r="D11" s="207"/>
      <c r="E11" s="44">
        <v>1</v>
      </c>
      <c r="F11" s="43">
        <v>1</v>
      </c>
      <c r="G11" s="45"/>
    </row>
    <row r="12" spans="1:7" ht="25.05" customHeight="1" x14ac:dyDescent="0.25">
      <c r="A12"/>
      <c r="B12"/>
      <c r="C12" s="203" t="s">
        <v>45</v>
      </c>
      <c r="D12" s="204"/>
      <c r="E12" s="43">
        <f>SUM(E13:E14)</f>
        <v>3</v>
      </c>
      <c r="F12" s="126">
        <v>3</v>
      </c>
      <c r="G12" s="42"/>
    </row>
    <row r="13" spans="1:7" ht="25.05" customHeight="1" x14ac:dyDescent="0.25">
      <c r="A13"/>
      <c r="B13"/>
      <c r="C13" s="206" t="s">
        <v>46</v>
      </c>
      <c r="D13" s="207"/>
      <c r="E13" s="44">
        <v>1</v>
      </c>
      <c r="F13" s="43">
        <v>1</v>
      </c>
      <c r="G13" s="45"/>
    </row>
    <row r="14" spans="1:7" ht="25.05" customHeight="1" x14ac:dyDescent="0.25">
      <c r="A14"/>
      <c r="B14"/>
      <c r="C14" s="206" t="s">
        <v>47</v>
      </c>
      <c r="D14" s="207"/>
      <c r="E14" s="44">
        <v>2</v>
      </c>
      <c r="F14" s="43">
        <v>2</v>
      </c>
      <c r="G14" s="45"/>
    </row>
    <row r="15" spans="1:7" ht="40.1" customHeight="1" x14ac:dyDescent="0.25">
      <c r="A15"/>
      <c r="B15"/>
      <c r="C15" s="213" t="s">
        <v>179</v>
      </c>
      <c r="D15" s="222"/>
      <c r="E15" s="41">
        <f>E16+E21+E22</f>
        <v>2</v>
      </c>
      <c r="F15" s="126">
        <v>0.9</v>
      </c>
      <c r="G15" s="45"/>
    </row>
    <row r="16" spans="1:7" ht="25.05" customHeight="1" x14ac:dyDescent="0.25">
      <c r="A16"/>
      <c r="B16"/>
      <c r="C16" s="203" t="s">
        <v>49</v>
      </c>
      <c r="D16" s="204"/>
      <c r="E16" s="43">
        <f>SUM(E17:E20)</f>
        <v>0.9</v>
      </c>
      <c r="F16" s="41">
        <f>SUM(F17:F20)</f>
        <v>0.9</v>
      </c>
      <c r="G16" s="45"/>
    </row>
    <row r="17" spans="1:7" ht="25.05" customHeight="1" x14ac:dyDescent="0.25">
      <c r="A17"/>
      <c r="B17"/>
      <c r="C17" s="206" t="s">
        <v>50</v>
      </c>
      <c r="D17" s="207"/>
      <c r="E17" s="43">
        <v>0.1</v>
      </c>
      <c r="F17" s="43">
        <v>0.1</v>
      </c>
      <c r="G17" s="45"/>
    </row>
    <row r="18" spans="1:7" ht="25.05" customHeight="1" x14ac:dyDescent="0.25">
      <c r="A18"/>
      <c r="B18"/>
      <c r="C18" s="206" t="s">
        <v>51</v>
      </c>
      <c r="D18" s="207"/>
      <c r="E18" s="44">
        <v>0.1</v>
      </c>
      <c r="F18" s="43">
        <v>0.1</v>
      </c>
      <c r="G18" s="45"/>
    </row>
    <row r="19" spans="1:7" ht="25.05" customHeight="1" x14ac:dyDescent="0.25">
      <c r="A19"/>
      <c r="B19"/>
      <c r="C19" s="206" t="s">
        <v>52</v>
      </c>
      <c r="D19" s="207"/>
      <c r="E19" s="44">
        <v>0.1</v>
      </c>
      <c r="F19" s="43">
        <v>0.1</v>
      </c>
      <c r="G19" s="45"/>
    </row>
    <row r="20" spans="1:7" ht="25.05" customHeight="1" x14ac:dyDescent="0.25">
      <c r="A20"/>
      <c r="B20"/>
      <c r="C20" s="217" t="s">
        <v>53</v>
      </c>
      <c r="D20" s="218"/>
      <c r="E20" s="44">
        <v>0.6</v>
      </c>
      <c r="F20" s="43">
        <v>0.6</v>
      </c>
      <c r="G20" s="46"/>
    </row>
    <row r="21" spans="1:7" ht="25.05" customHeight="1" x14ac:dyDescent="0.25">
      <c r="A21"/>
      <c r="B21"/>
      <c r="C21" s="231" t="s">
        <v>54</v>
      </c>
      <c r="D21" s="232"/>
      <c r="E21" s="43">
        <v>0.6</v>
      </c>
      <c r="F21" s="126">
        <v>0</v>
      </c>
      <c r="G21" s="46"/>
    </row>
    <row r="22" spans="1:7" ht="25.05" customHeight="1" x14ac:dyDescent="0.25">
      <c r="A22"/>
      <c r="B22"/>
      <c r="C22" s="231" t="s">
        <v>55</v>
      </c>
      <c r="D22" s="232"/>
      <c r="E22" s="43">
        <v>0.5</v>
      </c>
      <c r="F22" s="126">
        <v>0</v>
      </c>
      <c r="G22" s="46"/>
    </row>
    <row r="23" spans="1:7" ht="25.05" customHeight="1" x14ac:dyDescent="0.25">
      <c r="A23"/>
      <c r="B23"/>
      <c r="C23" s="213" t="s">
        <v>56</v>
      </c>
      <c r="D23" s="222"/>
      <c r="E23" s="41">
        <f>E24+E27+E31</f>
        <v>3</v>
      </c>
      <c r="F23" s="126">
        <v>2.5</v>
      </c>
      <c r="G23" s="42"/>
    </row>
    <row r="24" spans="1:7" ht="39.35" customHeight="1" x14ac:dyDescent="0.25">
      <c r="A24"/>
      <c r="B24"/>
      <c r="C24" s="220" t="s">
        <v>57</v>
      </c>
      <c r="D24" s="221"/>
      <c r="E24" s="43">
        <f>E25+E26</f>
        <v>0.9</v>
      </c>
      <c r="F24" s="126">
        <v>0.9</v>
      </c>
      <c r="G24" s="45"/>
    </row>
    <row r="25" spans="1:7" ht="25.05" customHeight="1" x14ac:dyDescent="0.25">
      <c r="A25"/>
      <c r="B25"/>
      <c r="C25" s="211" t="s">
        <v>58</v>
      </c>
      <c r="D25" s="212"/>
      <c r="E25" s="44">
        <v>0.1</v>
      </c>
      <c r="F25" s="43">
        <v>0.1</v>
      </c>
      <c r="G25" s="45"/>
    </row>
    <row r="26" spans="1:7" ht="25.05" customHeight="1" x14ac:dyDescent="0.25">
      <c r="A26"/>
      <c r="B26"/>
      <c r="C26" s="211" t="s">
        <v>59</v>
      </c>
      <c r="D26" s="212"/>
      <c r="E26" s="44">
        <v>0.8</v>
      </c>
      <c r="F26" s="43">
        <v>0.8</v>
      </c>
      <c r="G26" s="45"/>
    </row>
    <row r="27" spans="1:7" ht="35.65" customHeight="1" x14ac:dyDescent="0.25">
      <c r="A27"/>
      <c r="B27"/>
      <c r="C27" s="209" t="s">
        <v>60</v>
      </c>
      <c r="D27" s="210"/>
      <c r="E27" s="43">
        <f>SUM(E28:E30)</f>
        <v>1.6</v>
      </c>
      <c r="F27" s="126">
        <v>1.6</v>
      </c>
      <c r="G27" s="45"/>
    </row>
    <row r="28" spans="1:7" ht="34.15" customHeight="1" x14ac:dyDescent="0.25">
      <c r="A28"/>
      <c r="B28"/>
      <c r="C28" s="211" t="s">
        <v>61</v>
      </c>
      <c r="D28" s="212"/>
      <c r="E28" s="44">
        <v>0.6</v>
      </c>
      <c r="F28" s="43">
        <v>0.6</v>
      </c>
      <c r="G28" s="45"/>
    </row>
    <row r="29" spans="1:7" ht="33.4" customHeight="1" x14ac:dyDescent="0.25">
      <c r="A29"/>
      <c r="B29"/>
      <c r="C29" s="217" t="s">
        <v>62</v>
      </c>
      <c r="D29" s="218"/>
      <c r="E29" s="44">
        <v>0.5</v>
      </c>
      <c r="F29" s="43">
        <v>0.5</v>
      </c>
      <c r="G29" s="47"/>
    </row>
    <row r="30" spans="1:7" ht="39.35" customHeight="1" x14ac:dyDescent="0.25">
      <c r="A30"/>
      <c r="B30"/>
      <c r="C30" s="211" t="s">
        <v>63</v>
      </c>
      <c r="D30" s="212"/>
      <c r="E30" s="44">
        <v>0.5</v>
      </c>
      <c r="F30" s="43">
        <v>0.5</v>
      </c>
      <c r="G30" s="48"/>
    </row>
    <row r="31" spans="1:7" ht="37.15" customHeight="1" x14ac:dyDescent="0.25">
      <c r="A31"/>
      <c r="B31"/>
      <c r="C31" s="209" t="s">
        <v>64</v>
      </c>
      <c r="D31" s="210"/>
      <c r="E31" s="43">
        <v>0.5</v>
      </c>
      <c r="F31" s="126">
        <v>0</v>
      </c>
      <c r="G31" s="42"/>
    </row>
    <row r="32" spans="1:7" ht="25.05" customHeight="1" x14ac:dyDescent="0.25">
      <c r="A32"/>
      <c r="B32"/>
      <c r="C32" s="201" t="s">
        <v>65</v>
      </c>
      <c r="D32" s="202"/>
      <c r="E32" s="41">
        <f>E33+E36</f>
        <v>7</v>
      </c>
      <c r="F32" s="126">
        <v>4.5</v>
      </c>
      <c r="G32" s="42"/>
    </row>
    <row r="33" spans="1:7" ht="25.05" customHeight="1" x14ac:dyDescent="0.25">
      <c r="A33"/>
      <c r="B33"/>
      <c r="C33" s="203" t="s">
        <v>66</v>
      </c>
      <c r="D33" s="204"/>
      <c r="E33" s="43">
        <f>E34+E35</f>
        <v>1.5</v>
      </c>
      <c r="F33" s="127">
        <v>1.5</v>
      </c>
      <c r="G33" s="42"/>
    </row>
    <row r="34" spans="1:7" ht="25.05" customHeight="1" x14ac:dyDescent="0.25">
      <c r="A34"/>
      <c r="B34"/>
      <c r="C34" s="206" t="s">
        <v>67</v>
      </c>
      <c r="D34" s="207"/>
      <c r="E34" s="44">
        <v>0.5</v>
      </c>
      <c r="F34" s="43">
        <v>0.5</v>
      </c>
      <c r="G34" s="45"/>
    </row>
    <row r="35" spans="1:7" ht="25.05" customHeight="1" x14ac:dyDescent="0.25">
      <c r="A35"/>
      <c r="B35"/>
      <c r="C35" s="206" t="s">
        <v>68</v>
      </c>
      <c r="D35" s="207"/>
      <c r="E35" s="44">
        <v>1</v>
      </c>
      <c r="F35" s="43">
        <v>1</v>
      </c>
      <c r="G35" s="45"/>
    </row>
    <row r="36" spans="1:7" ht="25.05" customHeight="1" x14ac:dyDescent="0.25">
      <c r="A36"/>
      <c r="B36"/>
      <c r="C36" s="203" t="s">
        <v>69</v>
      </c>
      <c r="D36" s="204"/>
      <c r="E36" s="43">
        <f>SUM(E37:E39)</f>
        <v>5.5</v>
      </c>
      <c r="F36" s="127">
        <v>3</v>
      </c>
      <c r="G36" s="45"/>
    </row>
    <row r="37" spans="1:7" ht="25.05" customHeight="1" x14ac:dyDescent="0.25">
      <c r="A37"/>
      <c r="B37"/>
      <c r="C37" s="206" t="s">
        <v>70</v>
      </c>
      <c r="D37" s="207"/>
      <c r="E37" s="44">
        <v>2.5</v>
      </c>
      <c r="F37" s="127">
        <v>0</v>
      </c>
      <c r="G37" s="45"/>
    </row>
    <row r="38" spans="1:7" ht="25.05" customHeight="1" x14ac:dyDescent="0.25">
      <c r="A38"/>
      <c r="B38"/>
      <c r="C38" s="206" t="s">
        <v>71</v>
      </c>
      <c r="D38" s="207"/>
      <c r="E38" s="44">
        <v>2</v>
      </c>
      <c r="F38" s="43">
        <v>2</v>
      </c>
      <c r="G38" s="45"/>
    </row>
    <row r="39" spans="1:7" ht="25.05" customHeight="1" x14ac:dyDescent="0.25">
      <c r="A39"/>
      <c r="B39"/>
      <c r="C39" s="206" t="s">
        <v>72</v>
      </c>
      <c r="D39" s="207"/>
      <c r="E39" s="44">
        <v>1</v>
      </c>
      <c r="F39" s="43">
        <v>1</v>
      </c>
      <c r="G39" s="45"/>
    </row>
    <row r="40" spans="1:7" ht="25.05" customHeight="1" x14ac:dyDescent="0.25">
      <c r="A40"/>
      <c r="B40"/>
      <c r="C40" s="213" t="s">
        <v>73</v>
      </c>
      <c r="D40" s="214"/>
      <c r="E40" s="41">
        <v>2</v>
      </c>
      <c r="F40" s="126">
        <v>1.4</v>
      </c>
      <c r="G40" s="42"/>
    </row>
    <row r="41" spans="1:7" ht="25.05" customHeight="1" x14ac:dyDescent="0.25">
      <c r="A41"/>
      <c r="B41"/>
      <c r="C41" s="203" t="s">
        <v>74</v>
      </c>
      <c r="D41" s="215"/>
      <c r="E41" s="43">
        <v>0.6</v>
      </c>
      <c r="F41" s="126">
        <v>0</v>
      </c>
      <c r="G41" s="45"/>
    </row>
    <row r="42" spans="1:7" ht="37.85" customHeight="1" x14ac:dyDescent="0.25">
      <c r="A42"/>
      <c r="B42"/>
      <c r="C42" s="206" t="s">
        <v>75</v>
      </c>
      <c r="D42" s="216"/>
      <c r="E42" s="44">
        <v>0.4</v>
      </c>
      <c r="F42" s="127">
        <v>0</v>
      </c>
      <c r="G42" s="45"/>
    </row>
    <row r="43" spans="1:7" ht="35.65" customHeight="1" x14ac:dyDescent="0.25">
      <c r="A43"/>
      <c r="B43"/>
      <c r="C43" s="206" t="s">
        <v>76</v>
      </c>
      <c r="D43" s="207"/>
      <c r="E43" s="44">
        <v>0.2</v>
      </c>
      <c r="F43" s="127">
        <v>0</v>
      </c>
      <c r="G43" s="45"/>
    </row>
    <row r="44" spans="1:7" ht="25.05" customHeight="1" x14ac:dyDescent="0.25">
      <c r="A44"/>
      <c r="B44"/>
      <c r="C44" s="203" t="s">
        <v>77</v>
      </c>
      <c r="D44" s="204"/>
      <c r="E44" s="43">
        <v>0.4</v>
      </c>
      <c r="F44" s="126">
        <v>0.4</v>
      </c>
      <c r="G44" s="45"/>
    </row>
    <row r="45" spans="1:7" ht="25.05" customHeight="1" x14ac:dyDescent="0.25">
      <c r="A45"/>
      <c r="B45"/>
      <c r="C45" s="203" t="s">
        <v>78</v>
      </c>
      <c r="D45" s="204"/>
      <c r="E45" s="43">
        <v>1</v>
      </c>
      <c r="F45" s="126">
        <v>1</v>
      </c>
      <c r="G45" s="45"/>
    </row>
    <row r="46" spans="1:7" ht="25.05" customHeight="1" x14ac:dyDescent="0.25">
      <c r="A46"/>
      <c r="B46"/>
      <c r="C46" s="206" t="s">
        <v>160</v>
      </c>
      <c r="D46" s="207"/>
      <c r="E46" s="44">
        <v>0.7</v>
      </c>
      <c r="F46" s="127">
        <v>7</v>
      </c>
      <c r="G46" s="45"/>
    </row>
    <row r="47" spans="1:7" ht="40.1" customHeight="1" x14ac:dyDescent="0.25">
      <c r="A47"/>
      <c r="B47"/>
      <c r="C47" s="206" t="s">
        <v>79</v>
      </c>
      <c r="D47" s="207"/>
      <c r="E47" s="44">
        <v>0.3</v>
      </c>
      <c r="F47" s="127">
        <v>3</v>
      </c>
      <c r="G47" s="45"/>
    </row>
    <row r="48" spans="1:7" ht="25.05" customHeight="1" x14ac:dyDescent="0.25">
      <c r="A48"/>
      <c r="B48"/>
      <c r="C48" s="201" t="s">
        <v>80</v>
      </c>
      <c r="D48" s="202"/>
      <c r="E48" s="41">
        <f>SUM(E49:E50)</f>
        <v>1</v>
      </c>
      <c r="F48" s="126">
        <v>1</v>
      </c>
      <c r="G48" s="42"/>
    </row>
    <row r="49" spans="1:7" ht="25.05" customHeight="1" x14ac:dyDescent="0.25">
      <c r="A49"/>
      <c r="B49"/>
      <c r="C49" s="203" t="s">
        <v>81</v>
      </c>
      <c r="D49" s="204"/>
      <c r="E49" s="43">
        <v>0.5</v>
      </c>
      <c r="F49" s="43">
        <v>0.5</v>
      </c>
      <c r="G49" s="45"/>
    </row>
    <row r="50" spans="1:7" ht="25.05" customHeight="1" x14ac:dyDescent="0.25">
      <c r="A50"/>
      <c r="B50"/>
      <c r="C50" s="203" t="s">
        <v>82</v>
      </c>
      <c r="D50" s="204"/>
      <c r="E50" s="43">
        <v>0.5</v>
      </c>
      <c r="F50" s="43">
        <v>0.5</v>
      </c>
      <c r="G50" s="45"/>
    </row>
    <row r="51" spans="1:7" ht="25.05" customHeight="1" x14ac:dyDescent="0.25">
      <c r="A51"/>
      <c r="B51"/>
      <c r="C51" s="199" t="s">
        <v>28</v>
      </c>
      <c r="D51" s="200"/>
      <c r="E51" s="41">
        <f>E52+E61+E62+E65+E68+E69+E70</f>
        <v>30</v>
      </c>
      <c r="F51" s="126">
        <v>15.5</v>
      </c>
      <c r="G51" s="49"/>
    </row>
    <row r="52" spans="1:7" ht="25.05" customHeight="1" x14ac:dyDescent="0.25">
      <c r="A52"/>
      <c r="B52"/>
      <c r="C52" s="193" t="s">
        <v>83</v>
      </c>
      <c r="D52" s="194"/>
      <c r="E52" s="41">
        <f>E53+E54</f>
        <v>10</v>
      </c>
      <c r="F52" s="126">
        <v>8.5</v>
      </c>
      <c r="G52" s="42"/>
    </row>
    <row r="53" spans="1:7" ht="31.95" customHeight="1" x14ac:dyDescent="0.25">
      <c r="A53"/>
      <c r="B53"/>
      <c r="C53" s="203" t="s">
        <v>84</v>
      </c>
      <c r="D53" s="204"/>
      <c r="E53" s="43">
        <v>1</v>
      </c>
      <c r="F53" s="127">
        <v>1</v>
      </c>
      <c r="G53" s="42"/>
    </row>
    <row r="54" spans="1:7" ht="34.15" customHeight="1" x14ac:dyDescent="0.25">
      <c r="A54"/>
      <c r="B54"/>
      <c r="C54" s="208" t="s">
        <v>292</v>
      </c>
      <c r="D54" s="204"/>
      <c r="E54" s="43">
        <f>SUM(E55:E60)</f>
        <v>9</v>
      </c>
      <c r="F54" s="126">
        <v>7.5</v>
      </c>
      <c r="G54" s="42"/>
    </row>
    <row r="55" spans="1:7" ht="25.05" customHeight="1" x14ac:dyDescent="0.25">
      <c r="A55"/>
      <c r="B55"/>
      <c r="C55" s="206" t="s">
        <v>85</v>
      </c>
      <c r="D55" s="207"/>
      <c r="E55" s="44">
        <v>1.5</v>
      </c>
      <c r="F55" s="127">
        <v>1.5</v>
      </c>
      <c r="G55" s="42"/>
    </row>
    <row r="56" spans="1:7" ht="25.05" customHeight="1" x14ac:dyDescent="0.25">
      <c r="A56"/>
      <c r="B56"/>
      <c r="C56" s="206" t="s">
        <v>86</v>
      </c>
      <c r="D56" s="207"/>
      <c r="E56" s="44">
        <v>1.5</v>
      </c>
      <c r="F56" s="127">
        <v>1.5</v>
      </c>
      <c r="G56" s="50"/>
    </row>
    <row r="57" spans="1:7" ht="25.05" customHeight="1" x14ac:dyDescent="0.25">
      <c r="A57"/>
      <c r="B57"/>
      <c r="C57" s="206" t="s">
        <v>87</v>
      </c>
      <c r="D57" s="207"/>
      <c r="E57" s="44">
        <v>1.5</v>
      </c>
      <c r="F57" s="127">
        <v>1.5</v>
      </c>
      <c r="G57" s="51"/>
    </row>
    <row r="58" spans="1:7" ht="25.05" customHeight="1" x14ac:dyDescent="0.25">
      <c r="A58"/>
      <c r="B58"/>
      <c r="C58" s="206" t="s">
        <v>88</v>
      </c>
      <c r="D58" s="207"/>
      <c r="E58" s="44">
        <v>1.5</v>
      </c>
      <c r="F58" s="127">
        <v>1.5</v>
      </c>
      <c r="G58" s="51"/>
    </row>
    <row r="59" spans="1:7" ht="25.05" customHeight="1" x14ac:dyDescent="0.25">
      <c r="A59"/>
      <c r="B59"/>
      <c r="C59" s="206" t="s">
        <v>89</v>
      </c>
      <c r="D59" s="207"/>
      <c r="E59" s="44">
        <v>1.5</v>
      </c>
      <c r="F59" s="127">
        <v>1.5</v>
      </c>
      <c r="G59" s="45"/>
    </row>
    <row r="60" spans="1:7" ht="25.05" customHeight="1" x14ac:dyDescent="0.25">
      <c r="A60"/>
      <c r="B60"/>
      <c r="C60" s="197" t="s">
        <v>90</v>
      </c>
      <c r="D60" s="198"/>
      <c r="E60" s="44">
        <v>1.5</v>
      </c>
      <c r="F60" s="127">
        <v>0</v>
      </c>
      <c r="G60" s="52"/>
    </row>
    <row r="61" spans="1:7" ht="25.05" customHeight="1" x14ac:dyDescent="0.25">
      <c r="A61"/>
      <c r="B61"/>
      <c r="C61" s="193" t="s">
        <v>91</v>
      </c>
      <c r="D61" s="194"/>
      <c r="E61" s="41">
        <v>3</v>
      </c>
      <c r="F61" s="126">
        <v>3</v>
      </c>
      <c r="G61" s="46"/>
    </row>
    <row r="62" spans="1:7" ht="25.05" customHeight="1" x14ac:dyDescent="0.25">
      <c r="A62"/>
      <c r="B62"/>
      <c r="C62" s="193" t="s">
        <v>92</v>
      </c>
      <c r="D62" s="194"/>
      <c r="E62" s="41">
        <f>SUM(E63:E64)</f>
        <v>2</v>
      </c>
      <c r="F62" s="126">
        <v>2</v>
      </c>
      <c r="G62" s="46"/>
    </row>
    <row r="63" spans="1:7" ht="30.45" customHeight="1" x14ac:dyDescent="0.25">
      <c r="A63"/>
      <c r="B63"/>
      <c r="C63" s="191" t="s">
        <v>171</v>
      </c>
      <c r="D63" s="192"/>
      <c r="E63" s="43">
        <v>0.5</v>
      </c>
      <c r="F63" s="127">
        <v>0.5</v>
      </c>
      <c r="G63" s="53"/>
    </row>
    <row r="64" spans="1:7" ht="25.05" customHeight="1" x14ac:dyDescent="0.25">
      <c r="A64"/>
      <c r="B64"/>
      <c r="C64" s="203" t="s">
        <v>93</v>
      </c>
      <c r="D64" s="204"/>
      <c r="E64" s="54">
        <v>1.5</v>
      </c>
      <c r="F64" s="128">
        <v>1.5</v>
      </c>
      <c r="G64" s="42"/>
    </row>
    <row r="65" spans="1:7" ht="25.05" customHeight="1" x14ac:dyDescent="0.25">
      <c r="A65"/>
      <c r="B65"/>
      <c r="C65" s="193" t="s">
        <v>94</v>
      </c>
      <c r="D65" s="194"/>
      <c r="E65" s="55">
        <v>4</v>
      </c>
      <c r="F65" s="129">
        <v>0</v>
      </c>
      <c r="G65" s="46"/>
    </row>
    <row r="66" spans="1:7" ht="25.05" customHeight="1" x14ac:dyDescent="0.25">
      <c r="A66"/>
      <c r="B66"/>
      <c r="C66" s="197" t="s">
        <v>180</v>
      </c>
      <c r="D66" s="198"/>
      <c r="E66" s="54">
        <v>2</v>
      </c>
      <c r="F66" s="54">
        <v>0</v>
      </c>
      <c r="G66" s="46"/>
    </row>
    <row r="67" spans="1:7" ht="25.05" customHeight="1" x14ac:dyDescent="0.25">
      <c r="A67"/>
      <c r="B67"/>
      <c r="C67" s="197" t="s">
        <v>181</v>
      </c>
      <c r="D67" s="198"/>
      <c r="E67" s="54">
        <v>2</v>
      </c>
      <c r="F67" s="54">
        <v>0</v>
      </c>
      <c r="G67" s="46"/>
    </row>
    <row r="68" spans="1:7" ht="25.05" customHeight="1" x14ac:dyDescent="0.25">
      <c r="A68"/>
      <c r="B68"/>
      <c r="C68" s="201" t="s">
        <v>95</v>
      </c>
      <c r="D68" s="202"/>
      <c r="E68" s="56">
        <v>2</v>
      </c>
      <c r="F68" s="130">
        <v>2</v>
      </c>
      <c r="G68" s="42"/>
    </row>
    <row r="69" spans="1:7" ht="25.05" customHeight="1" x14ac:dyDescent="0.25">
      <c r="A69"/>
      <c r="B69"/>
      <c r="C69" s="201" t="s">
        <v>96</v>
      </c>
      <c r="D69" s="202"/>
      <c r="E69" s="56">
        <v>4</v>
      </c>
      <c r="F69" s="129">
        <v>0</v>
      </c>
      <c r="G69" s="49"/>
    </row>
    <row r="70" spans="1:7" ht="40.85" customHeight="1" x14ac:dyDescent="0.25">
      <c r="A70"/>
      <c r="B70"/>
      <c r="C70" s="205" t="s">
        <v>182</v>
      </c>
      <c r="D70" s="202"/>
      <c r="E70" s="56">
        <f>SUM(E71:E72)</f>
        <v>5</v>
      </c>
      <c r="F70" s="129">
        <v>0</v>
      </c>
      <c r="G70" s="49"/>
    </row>
    <row r="71" spans="1:7" ht="25.05" customHeight="1" x14ac:dyDescent="0.25">
      <c r="A71"/>
      <c r="B71"/>
      <c r="C71" s="203" t="s">
        <v>97</v>
      </c>
      <c r="D71" s="204"/>
      <c r="E71" s="54">
        <v>2.5</v>
      </c>
      <c r="F71" s="128">
        <v>0</v>
      </c>
      <c r="G71" s="42"/>
    </row>
    <row r="72" spans="1:7" ht="25.05" customHeight="1" x14ac:dyDescent="0.25">
      <c r="A72"/>
      <c r="B72"/>
      <c r="C72" s="203" t="s">
        <v>98</v>
      </c>
      <c r="D72" s="204"/>
      <c r="E72" s="54">
        <v>2.5</v>
      </c>
      <c r="F72" s="128">
        <v>0</v>
      </c>
      <c r="G72" s="42"/>
    </row>
    <row r="73" spans="1:7" ht="39.35" customHeight="1" x14ac:dyDescent="0.25">
      <c r="A73"/>
      <c r="B73"/>
      <c r="C73" s="199" t="s">
        <v>99</v>
      </c>
      <c r="D73" s="200"/>
      <c r="E73" s="56">
        <f>E74+E77+E80+E83+E86</f>
        <v>25</v>
      </c>
      <c r="F73" s="130">
        <v>0</v>
      </c>
      <c r="G73" s="57"/>
    </row>
    <row r="74" spans="1:7" ht="25.05" customHeight="1" x14ac:dyDescent="0.25">
      <c r="A74"/>
      <c r="B74"/>
      <c r="C74" s="201" t="s">
        <v>100</v>
      </c>
      <c r="D74" s="202"/>
      <c r="E74" s="56">
        <f>SUM(E75:E76)</f>
        <v>6</v>
      </c>
      <c r="F74" s="130"/>
      <c r="G74" s="42"/>
    </row>
    <row r="75" spans="1:7" ht="25.05" customHeight="1" x14ac:dyDescent="0.25">
      <c r="A75"/>
      <c r="B75"/>
      <c r="C75" s="203" t="s">
        <v>101</v>
      </c>
      <c r="D75" s="204"/>
      <c r="E75" s="54">
        <v>3</v>
      </c>
      <c r="F75" s="128"/>
      <c r="G75" s="42"/>
    </row>
    <row r="76" spans="1:7" ht="25.05" customHeight="1" x14ac:dyDescent="0.25">
      <c r="A76"/>
      <c r="B76"/>
      <c r="C76" s="191" t="s">
        <v>102</v>
      </c>
      <c r="D76" s="192"/>
      <c r="E76" s="54">
        <v>3</v>
      </c>
      <c r="F76" s="128"/>
      <c r="G76" s="58"/>
    </row>
    <row r="77" spans="1:7" ht="25.05" customHeight="1" x14ac:dyDescent="0.25">
      <c r="A77"/>
      <c r="B77"/>
      <c r="C77" s="201" t="s">
        <v>103</v>
      </c>
      <c r="D77" s="202"/>
      <c r="E77" s="56">
        <f>SUM(E78:E79)</f>
        <v>5</v>
      </c>
      <c r="F77" s="130"/>
      <c r="G77" s="42"/>
    </row>
    <row r="78" spans="1:7" ht="25.05" customHeight="1" x14ac:dyDescent="0.25">
      <c r="A78"/>
      <c r="B78"/>
      <c r="C78" s="191" t="s">
        <v>104</v>
      </c>
      <c r="D78" s="192"/>
      <c r="E78" s="54">
        <v>2</v>
      </c>
      <c r="F78" s="128"/>
      <c r="G78" s="42"/>
    </row>
    <row r="79" spans="1:7" ht="25.05" customHeight="1" x14ac:dyDescent="0.25">
      <c r="A79"/>
      <c r="B79"/>
      <c r="C79" s="191" t="s">
        <v>105</v>
      </c>
      <c r="D79" s="192"/>
      <c r="E79" s="59">
        <v>3</v>
      </c>
      <c r="F79" s="131"/>
      <c r="G79" s="45"/>
    </row>
    <row r="80" spans="1:7" ht="25.05" customHeight="1" x14ac:dyDescent="0.25">
      <c r="A80"/>
      <c r="B80"/>
      <c r="C80" s="201" t="s">
        <v>106</v>
      </c>
      <c r="D80" s="202"/>
      <c r="E80" s="56">
        <f>SUM(E81:E82)</f>
        <v>5</v>
      </c>
      <c r="F80" s="130"/>
      <c r="G80" s="45"/>
    </row>
    <row r="81" spans="1:7" ht="25.05" customHeight="1" x14ac:dyDescent="0.25">
      <c r="A81"/>
      <c r="B81"/>
      <c r="C81" s="191" t="s">
        <v>107</v>
      </c>
      <c r="D81" s="192"/>
      <c r="E81" s="59">
        <v>2</v>
      </c>
      <c r="F81" s="131"/>
      <c r="G81" s="45"/>
    </row>
    <row r="82" spans="1:7" ht="25.05" customHeight="1" x14ac:dyDescent="0.25">
      <c r="A82"/>
      <c r="B82"/>
      <c r="C82" s="191" t="s">
        <v>108</v>
      </c>
      <c r="D82" s="192"/>
      <c r="E82" s="59">
        <v>3</v>
      </c>
      <c r="F82" s="131"/>
      <c r="G82" s="58"/>
    </row>
    <row r="83" spans="1:7" ht="25.05" customHeight="1" x14ac:dyDescent="0.25">
      <c r="A83"/>
      <c r="B83"/>
      <c r="C83" s="201" t="s">
        <v>109</v>
      </c>
      <c r="D83" s="202"/>
      <c r="E83" s="56">
        <f>SUM(E84:E85)</f>
        <v>5</v>
      </c>
      <c r="F83" s="130"/>
      <c r="G83" s="58"/>
    </row>
    <row r="84" spans="1:7" ht="25.05" customHeight="1" x14ac:dyDescent="0.25">
      <c r="A84"/>
      <c r="B84"/>
      <c r="C84" s="203" t="s">
        <v>110</v>
      </c>
      <c r="D84" s="204"/>
      <c r="E84" s="59">
        <v>2</v>
      </c>
      <c r="F84" s="131"/>
      <c r="G84" s="45"/>
    </row>
    <row r="85" spans="1:7" ht="25.05" customHeight="1" x14ac:dyDescent="0.25">
      <c r="A85"/>
      <c r="B85"/>
      <c r="C85" s="191" t="s">
        <v>111</v>
      </c>
      <c r="D85" s="192"/>
      <c r="E85" s="54">
        <v>3</v>
      </c>
      <c r="F85" s="128"/>
      <c r="G85" s="45"/>
    </row>
    <row r="86" spans="1:7" ht="25.05" customHeight="1" x14ac:dyDescent="0.25">
      <c r="A86"/>
      <c r="B86"/>
      <c r="C86" s="193" t="s">
        <v>112</v>
      </c>
      <c r="D86" s="194"/>
      <c r="E86" s="55">
        <f>SUM(E87:E88)</f>
        <v>4</v>
      </c>
      <c r="F86" s="129"/>
      <c r="G86" s="60"/>
    </row>
    <row r="87" spans="1:7" ht="25.05" customHeight="1" x14ac:dyDescent="0.25">
      <c r="A87"/>
      <c r="B87"/>
      <c r="C87" s="203" t="s">
        <v>113</v>
      </c>
      <c r="D87" s="204"/>
      <c r="E87" s="54">
        <v>2</v>
      </c>
      <c r="F87" s="128"/>
      <c r="G87" s="45"/>
    </row>
    <row r="88" spans="1:7" ht="25.05" customHeight="1" x14ac:dyDescent="0.25">
      <c r="A88"/>
      <c r="B88"/>
      <c r="C88" s="191" t="s">
        <v>114</v>
      </c>
      <c r="D88" s="192"/>
      <c r="E88" s="54">
        <v>2</v>
      </c>
      <c r="F88" s="128"/>
      <c r="G88" s="45"/>
    </row>
    <row r="89" spans="1:7" ht="25.05" customHeight="1" x14ac:dyDescent="0.25">
      <c r="A89"/>
      <c r="B89"/>
      <c r="C89" s="199" t="s">
        <v>25</v>
      </c>
      <c r="D89" s="200"/>
      <c r="E89" s="56">
        <v>25</v>
      </c>
      <c r="F89" s="130">
        <v>0</v>
      </c>
      <c r="G89" s="49"/>
    </row>
    <row r="90" spans="1:7" ht="25.05" customHeight="1" x14ac:dyDescent="0.25">
      <c r="A90"/>
      <c r="B90"/>
      <c r="C90" s="201" t="s">
        <v>115</v>
      </c>
      <c r="D90" s="202"/>
      <c r="E90" s="56">
        <v>5</v>
      </c>
      <c r="F90" s="129"/>
      <c r="G90" s="45"/>
    </row>
    <row r="91" spans="1:7" ht="25.05" customHeight="1" x14ac:dyDescent="0.25">
      <c r="A91"/>
      <c r="B91"/>
      <c r="C91" s="203" t="s">
        <v>116</v>
      </c>
      <c r="D91" s="204"/>
      <c r="E91" s="59">
        <v>2.5</v>
      </c>
      <c r="F91" s="128"/>
      <c r="G91" s="45"/>
    </row>
    <row r="92" spans="1:7" ht="25.05" customHeight="1" x14ac:dyDescent="0.25">
      <c r="A92"/>
      <c r="B92"/>
      <c r="C92" s="203" t="s">
        <v>117</v>
      </c>
      <c r="D92" s="204"/>
      <c r="E92" s="59">
        <v>2.5</v>
      </c>
      <c r="F92" s="128"/>
      <c r="G92" s="45"/>
    </row>
    <row r="93" spans="1:7" ht="25.05" customHeight="1" x14ac:dyDescent="0.25">
      <c r="A93"/>
      <c r="B93"/>
      <c r="C93" s="201" t="s">
        <v>118</v>
      </c>
      <c r="D93" s="202"/>
      <c r="E93" s="56">
        <v>10</v>
      </c>
      <c r="F93" s="130"/>
      <c r="G93" s="45"/>
    </row>
    <row r="94" spans="1:7" ht="25.05" customHeight="1" x14ac:dyDescent="0.25">
      <c r="C94" s="203" t="s">
        <v>119</v>
      </c>
      <c r="D94" s="204"/>
      <c r="E94" s="59">
        <v>3</v>
      </c>
      <c r="F94" s="131"/>
      <c r="G94" s="45"/>
    </row>
    <row r="95" spans="1:7" ht="25.05" customHeight="1" x14ac:dyDescent="0.25">
      <c r="C95" s="203" t="s">
        <v>120</v>
      </c>
      <c r="D95" s="204"/>
      <c r="E95" s="59">
        <v>3</v>
      </c>
      <c r="F95" s="131"/>
      <c r="G95" s="45"/>
    </row>
    <row r="96" spans="1:7" ht="25.05" customHeight="1" x14ac:dyDescent="0.25">
      <c r="C96" s="203" t="s">
        <v>121</v>
      </c>
      <c r="D96" s="204"/>
      <c r="E96" s="59">
        <v>4</v>
      </c>
      <c r="F96" s="131"/>
      <c r="G96" s="45"/>
    </row>
    <row r="97" spans="3:7" ht="25.05" customHeight="1" x14ac:dyDescent="0.25">
      <c r="C97" s="193" t="s">
        <v>122</v>
      </c>
      <c r="D97" s="194"/>
      <c r="E97" s="56">
        <v>10</v>
      </c>
      <c r="F97" s="130"/>
      <c r="G97" s="45"/>
    </row>
    <row r="98" spans="3:7" ht="25.05" customHeight="1" x14ac:dyDescent="0.25">
      <c r="C98" s="191" t="s">
        <v>123</v>
      </c>
      <c r="D98" s="192"/>
      <c r="E98" s="59">
        <v>5</v>
      </c>
      <c r="F98" s="131"/>
      <c r="G98" s="45"/>
    </row>
    <row r="99" spans="3:7" ht="25.05" customHeight="1" x14ac:dyDescent="0.25">
      <c r="C99" s="197" t="s">
        <v>124</v>
      </c>
      <c r="D99" s="198"/>
      <c r="E99" s="61">
        <v>2.5</v>
      </c>
      <c r="F99" s="131"/>
      <c r="G99" s="45"/>
    </row>
    <row r="100" spans="3:7" ht="25.05" customHeight="1" x14ac:dyDescent="0.25">
      <c r="C100" s="197" t="s">
        <v>125</v>
      </c>
      <c r="D100" s="198"/>
      <c r="E100" s="61">
        <v>2.5</v>
      </c>
      <c r="F100" s="131"/>
      <c r="G100" s="45"/>
    </row>
    <row r="101" spans="3:7" ht="25.05" customHeight="1" x14ac:dyDescent="0.25">
      <c r="C101" s="191" t="s">
        <v>126</v>
      </c>
      <c r="D101" s="192"/>
      <c r="E101" s="59">
        <v>5</v>
      </c>
      <c r="F101" s="131"/>
      <c r="G101" s="45"/>
    </row>
    <row r="102" spans="3:7" ht="25.05" customHeight="1" x14ac:dyDescent="0.25">
      <c r="C102" s="197" t="s">
        <v>127</v>
      </c>
      <c r="D102" s="198"/>
      <c r="E102" s="61">
        <v>2.5</v>
      </c>
      <c r="F102" s="132"/>
      <c r="G102" s="62"/>
    </row>
    <row r="103" spans="3:7" ht="25.05" customHeight="1" x14ac:dyDescent="0.25">
      <c r="C103" s="195" t="s">
        <v>128</v>
      </c>
      <c r="D103" s="196"/>
      <c r="E103" s="63">
        <v>2.5</v>
      </c>
      <c r="F103" s="133"/>
      <c r="G103" s="64"/>
    </row>
    <row r="104" spans="3:7" ht="25.05" customHeight="1" x14ac:dyDescent="0.25"/>
    <row r="105" spans="3:7" ht="25.05" customHeight="1" x14ac:dyDescent="0.25"/>
    <row r="106" spans="3:7" ht="25.05" customHeight="1" x14ac:dyDescent="0.25"/>
  </sheetData>
  <mergeCells count="102">
    <mergeCell ref="A2:C2"/>
    <mergeCell ref="C24:D24"/>
    <mergeCell ref="C15:D15"/>
    <mergeCell ref="C6:D6"/>
    <mergeCell ref="C7:D7"/>
    <mergeCell ref="C8:D8"/>
    <mergeCell ref="C9:D9"/>
    <mergeCell ref="C10:D10"/>
    <mergeCell ref="C18:D18"/>
    <mergeCell ref="C19:D19"/>
    <mergeCell ref="C23:D23"/>
    <mergeCell ref="C16:D16"/>
    <mergeCell ref="C17:D17"/>
    <mergeCell ref="C11:D11"/>
    <mergeCell ref="C3:D3"/>
    <mergeCell ref="C4:G4"/>
    <mergeCell ref="C5:D5"/>
    <mergeCell ref="C21:D21"/>
    <mergeCell ref="C22:D22"/>
    <mergeCell ref="C12:D12"/>
    <mergeCell ref="C13:D13"/>
    <mergeCell ref="C20:D20"/>
    <mergeCell ref="C14:D14"/>
    <mergeCell ref="C30:D30"/>
    <mergeCell ref="C25:D25"/>
    <mergeCell ref="C26:D26"/>
    <mergeCell ref="C27:D27"/>
    <mergeCell ref="C34:D34"/>
    <mergeCell ref="C45:D45"/>
    <mergeCell ref="C36:D36"/>
    <mergeCell ref="C37:D37"/>
    <mergeCell ref="C38:D38"/>
    <mergeCell ref="C39:D39"/>
    <mergeCell ref="C40:D40"/>
    <mergeCell ref="C41:D41"/>
    <mergeCell ref="C42:D42"/>
    <mergeCell ref="C44:D44"/>
    <mergeCell ref="C43:D43"/>
    <mergeCell ref="C35:D35"/>
    <mergeCell ref="C28:D28"/>
    <mergeCell ref="C29:D29"/>
    <mergeCell ref="C46:D46"/>
    <mergeCell ref="C47:D47"/>
    <mergeCell ref="C48:D48"/>
    <mergeCell ref="C49:D49"/>
    <mergeCell ref="C50:D50"/>
    <mergeCell ref="C51:D51"/>
    <mergeCell ref="C52:D52"/>
    <mergeCell ref="C56:D56"/>
    <mergeCell ref="C31:D31"/>
    <mergeCell ref="C33:D33"/>
    <mergeCell ref="C32:D32"/>
    <mergeCell ref="C61:D61"/>
    <mergeCell ref="C62:D62"/>
    <mergeCell ref="C63:D63"/>
    <mergeCell ref="C57:D57"/>
    <mergeCell ref="C58:D58"/>
    <mergeCell ref="C53:D53"/>
    <mergeCell ref="C54:D54"/>
    <mergeCell ref="C75:D75"/>
    <mergeCell ref="C72:D72"/>
    <mergeCell ref="C66:D66"/>
    <mergeCell ref="C67:D67"/>
    <mergeCell ref="C59:D59"/>
    <mergeCell ref="C60:D60"/>
    <mergeCell ref="C55:D55"/>
    <mergeCell ref="C77:D77"/>
    <mergeCell ref="C64:D64"/>
    <mergeCell ref="C74:D74"/>
    <mergeCell ref="C83:D83"/>
    <mergeCell ref="C84:D84"/>
    <mergeCell ref="C87:D87"/>
    <mergeCell ref="C80:D80"/>
    <mergeCell ref="C68:D68"/>
    <mergeCell ref="C69:D69"/>
    <mergeCell ref="C70:D70"/>
    <mergeCell ref="C71:D71"/>
    <mergeCell ref="C73:D73"/>
    <mergeCell ref="C88:D88"/>
    <mergeCell ref="C86:D86"/>
    <mergeCell ref="C65:D65"/>
    <mergeCell ref="C78:D78"/>
    <mergeCell ref="C79:D79"/>
    <mergeCell ref="C85:D85"/>
    <mergeCell ref="C103:D103"/>
    <mergeCell ref="C98:D98"/>
    <mergeCell ref="C99:D99"/>
    <mergeCell ref="C100:D100"/>
    <mergeCell ref="C101:D101"/>
    <mergeCell ref="C102:D102"/>
    <mergeCell ref="C97:D97"/>
    <mergeCell ref="C89:D89"/>
    <mergeCell ref="C90:D90"/>
    <mergeCell ref="C91:D91"/>
    <mergeCell ref="C92:D92"/>
    <mergeCell ref="C95:D95"/>
    <mergeCell ref="C93:D93"/>
    <mergeCell ref="C94:D94"/>
    <mergeCell ref="C96:D96"/>
    <mergeCell ref="C81:D81"/>
    <mergeCell ref="C76:D76"/>
    <mergeCell ref="C82:D82"/>
  </mergeCells>
  <phoneticPr fontId="0" type="noConversion"/>
  <pageMargins left="0.28000000000000003" right="0.37" top="0.3" bottom="0.33" header="0.2" footer="0.2"/>
  <pageSetup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tabSelected="1" topLeftCell="A37" workbookViewId="0">
      <selection activeCell="B80" sqref="B80:C80"/>
    </sheetView>
  </sheetViews>
  <sheetFormatPr defaultColWidth="19" defaultRowHeight="18.600000000000001" x14ac:dyDescent="0.3"/>
  <cols>
    <col min="1" max="1" width="5.140625" style="11" customWidth="1"/>
    <col min="2" max="2" width="7.140625" style="68" customWidth="1"/>
    <col min="3" max="3" width="13.7109375" style="11" customWidth="1"/>
    <col min="4" max="4" width="11.85546875" style="11" customWidth="1"/>
    <col min="5" max="5" width="11.140625" style="11" customWidth="1"/>
    <col min="6" max="6" width="39.28515625" style="11" customWidth="1"/>
    <col min="7" max="7" width="51.28515625" style="11" customWidth="1"/>
    <col min="8" max="16384" width="19" style="11"/>
  </cols>
  <sheetData>
    <row r="1" spans="1:8" ht="16.350000000000001" customHeight="1" x14ac:dyDescent="0.3">
      <c r="A1" s="260" t="s">
        <v>153</v>
      </c>
      <c r="B1" s="260"/>
      <c r="C1" s="260"/>
      <c r="D1" s="112"/>
      <c r="G1" s="10" t="s">
        <v>129</v>
      </c>
    </row>
    <row r="2" spans="1:8" ht="18.600000000000001" customHeight="1" x14ac:dyDescent="0.3">
      <c r="A2" s="260" t="s">
        <v>152</v>
      </c>
      <c r="B2" s="260"/>
      <c r="C2" s="260"/>
      <c r="D2" s="113"/>
      <c r="G2" s="10"/>
    </row>
    <row r="3" spans="1:8" ht="18.600000000000001" customHeight="1" x14ac:dyDescent="0.3">
      <c r="A3" s="114"/>
      <c r="B3" s="114"/>
      <c r="C3" s="114"/>
      <c r="D3" s="113"/>
      <c r="G3" s="10"/>
    </row>
    <row r="4" spans="1:8" ht="18.75" customHeight="1" x14ac:dyDescent="0.3">
      <c r="A4" s="10"/>
      <c r="B4" s="264" t="s">
        <v>183</v>
      </c>
      <c r="C4" s="264"/>
      <c r="D4" s="264"/>
      <c r="E4" s="264"/>
      <c r="F4" s="264"/>
      <c r="G4" s="264"/>
    </row>
    <row r="5" spans="1:8" ht="18.600000000000001" customHeight="1" x14ac:dyDescent="0.3">
      <c r="A5" s="264" t="s">
        <v>20</v>
      </c>
      <c r="B5" s="264"/>
      <c r="C5" s="264"/>
      <c r="D5" s="264"/>
      <c r="E5" s="264"/>
      <c r="F5" s="264"/>
      <c r="G5" s="264"/>
      <c r="H5" s="10"/>
    </row>
    <row r="7" spans="1:8" s="13" customFormat="1" ht="46.8" x14ac:dyDescent="0.3">
      <c r="A7" s="71" t="s">
        <v>0</v>
      </c>
      <c r="B7" s="71" t="s">
        <v>16</v>
      </c>
      <c r="C7" s="71" t="s">
        <v>21</v>
      </c>
      <c r="D7" s="71" t="s">
        <v>2</v>
      </c>
      <c r="E7" s="71" t="s">
        <v>19</v>
      </c>
      <c r="F7" s="71" t="s">
        <v>15</v>
      </c>
      <c r="G7" s="71" t="s">
        <v>136</v>
      </c>
      <c r="H7" s="12"/>
    </row>
    <row r="8" spans="1:8" ht="20.05" customHeight="1" x14ac:dyDescent="0.3">
      <c r="A8" s="72">
        <v>1</v>
      </c>
      <c r="B8" s="73">
        <v>2</v>
      </c>
      <c r="C8" s="72">
        <v>3</v>
      </c>
      <c r="D8" s="72">
        <v>4</v>
      </c>
      <c r="E8" s="72">
        <v>5</v>
      </c>
      <c r="F8" s="72">
        <v>6</v>
      </c>
      <c r="G8" s="72">
        <v>7</v>
      </c>
      <c r="H8" s="14"/>
    </row>
    <row r="9" spans="1:8" ht="17.100000000000001" customHeight="1" x14ac:dyDescent="0.3">
      <c r="A9" s="236" t="s">
        <v>29</v>
      </c>
      <c r="B9" s="262"/>
      <c r="C9" s="262"/>
      <c r="D9" s="262"/>
      <c r="E9" s="262"/>
      <c r="F9" s="74"/>
      <c r="G9" s="75"/>
      <c r="H9" s="14"/>
    </row>
    <row r="10" spans="1:8" ht="29.7" customHeight="1" x14ac:dyDescent="0.3">
      <c r="A10" s="261" t="s">
        <v>41</v>
      </c>
      <c r="B10" s="262"/>
      <c r="C10" s="262"/>
      <c r="D10" s="262"/>
      <c r="E10" s="74"/>
      <c r="F10" s="96"/>
      <c r="G10" s="97"/>
      <c r="H10" s="14"/>
    </row>
    <row r="11" spans="1:8" ht="26.75" customHeight="1" x14ac:dyDescent="0.3">
      <c r="A11" s="265" t="s">
        <v>134</v>
      </c>
      <c r="B11" s="266"/>
      <c r="C11" s="266"/>
      <c r="D11" s="266"/>
      <c r="E11" s="77"/>
      <c r="F11" s="78"/>
      <c r="G11" s="79"/>
      <c r="H11" s="14"/>
    </row>
    <row r="12" spans="1:8" ht="45.3" customHeight="1" x14ac:dyDescent="0.3">
      <c r="A12" s="85" t="s">
        <v>137</v>
      </c>
      <c r="B12" s="76"/>
      <c r="C12" s="93" t="s">
        <v>212</v>
      </c>
      <c r="D12" s="162" t="s">
        <v>213</v>
      </c>
      <c r="E12" s="87" t="s">
        <v>154</v>
      </c>
      <c r="F12" s="111" t="s">
        <v>214</v>
      </c>
      <c r="G12" s="181" t="s">
        <v>358</v>
      </c>
      <c r="H12" s="14"/>
    </row>
    <row r="13" spans="1:8" ht="56.45" customHeight="1" x14ac:dyDescent="0.3">
      <c r="A13" s="85" t="s">
        <v>141</v>
      </c>
      <c r="B13" s="76"/>
      <c r="C13" s="73" t="s">
        <v>215</v>
      </c>
      <c r="D13" s="86">
        <v>43656</v>
      </c>
      <c r="E13" s="106" t="s">
        <v>154</v>
      </c>
      <c r="F13" s="83" t="s">
        <v>140</v>
      </c>
      <c r="G13" s="181" t="s">
        <v>358</v>
      </c>
      <c r="H13" s="14"/>
    </row>
    <row r="14" spans="1:8" ht="21.55" customHeight="1" x14ac:dyDescent="0.3">
      <c r="A14" s="265" t="s">
        <v>144</v>
      </c>
      <c r="B14" s="266"/>
      <c r="C14" s="266"/>
      <c r="D14" s="89"/>
      <c r="E14" s="89"/>
      <c r="F14" s="90"/>
      <c r="G14" s="91"/>
      <c r="H14" s="14"/>
    </row>
    <row r="15" spans="1:8" ht="50.5" customHeight="1" x14ac:dyDescent="0.3">
      <c r="A15" s="92" t="s">
        <v>137</v>
      </c>
      <c r="B15" s="93"/>
      <c r="C15" s="93" t="s">
        <v>216</v>
      </c>
      <c r="D15" s="162" t="s">
        <v>217</v>
      </c>
      <c r="E15" s="87" t="s">
        <v>135</v>
      </c>
      <c r="F15" s="163" t="s">
        <v>218</v>
      </c>
      <c r="G15" s="181" t="s">
        <v>358</v>
      </c>
      <c r="H15" s="14"/>
    </row>
    <row r="16" spans="1:8" ht="28.2" customHeight="1" x14ac:dyDescent="0.3">
      <c r="A16" s="257" t="s">
        <v>48</v>
      </c>
      <c r="B16" s="258"/>
      <c r="C16" s="258"/>
      <c r="D16" s="258"/>
      <c r="E16" s="258"/>
      <c r="F16" s="258"/>
      <c r="G16" s="263"/>
      <c r="H16" s="14"/>
    </row>
    <row r="17" spans="1:8" ht="23.05" customHeight="1" x14ac:dyDescent="0.3">
      <c r="A17" s="246" t="s">
        <v>145</v>
      </c>
      <c r="B17" s="247"/>
      <c r="C17" s="247"/>
      <c r="D17" s="98"/>
      <c r="E17" s="98"/>
      <c r="F17" s="99"/>
      <c r="G17" s="100"/>
      <c r="H17" s="14"/>
    </row>
    <row r="18" spans="1:8" ht="69.8" customHeight="1" x14ac:dyDescent="0.3">
      <c r="A18" s="94" t="s">
        <v>137</v>
      </c>
      <c r="B18" s="95"/>
      <c r="C18" s="95" t="s">
        <v>221</v>
      </c>
      <c r="D18" s="105" t="s">
        <v>219</v>
      </c>
      <c r="E18" s="82" t="s">
        <v>135</v>
      </c>
      <c r="F18" s="111" t="s">
        <v>220</v>
      </c>
      <c r="G18" s="181" t="s">
        <v>358</v>
      </c>
      <c r="H18" s="14"/>
    </row>
    <row r="19" spans="1:8" ht="52.7" customHeight="1" x14ac:dyDescent="0.3">
      <c r="A19" s="164" t="s">
        <v>138</v>
      </c>
      <c r="B19" s="95"/>
      <c r="C19" s="95" t="s">
        <v>223</v>
      </c>
      <c r="D19" s="95" t="s">
        <v>222</v>
      </c>
      <c r="E19" s="82" t="s">
        <v>135</v>
      </c>
      <c r="F19" s="111" t="s">
        <v>224</v>
      </c>
      <c r="G19" s="181" t="s">
        <v>358</v>
      </c>
      <c r="H19" s="14"/>
    </row>
    <row r="20" spans="1:8" ht="27.5" customHeight="1" thickBot="1" x14ac:dyDescent="0.35">
      <c r="A20" s="259" t="s">
        <v>56</v>
      </c>
      <c r="B20" s="259"/>
      <c r="C20" s="259"/>
      <c r="D20" s="259"/>
      <c r="E20" s="257"/>
      <c r="F20" s="103"/>
      <c r="G20" s="100"/>
      <c r="H20" s="14"/>
    </row>
    <row r="21" spans="1:8" ht="86.85" customHeight="1" thickBot="1" x14ac:dyDescent="0.35">
      <c r="A21" s="94" t="s">
        <v>137</v>
      </c>
      <c r="B21" s="95"/>
      <c r="C21" s="95" t="s">
        <v>301</v>
      </c>
      <c r="D21" s="105">
        <v>43445</v>
      </c>
      <c r="E21" s="82" t="s">
        <v>135</v>
      </c>
      <c r="F21" s="170" t="s">
        <v>300</v>
      </c>
      <c r="G21" s="181" t="s">
        <v>358</v>
      </c>
      <c r="H21" s="14"/>
    </row>
    <row r="22" spans="1:8" ht="60.9" customHeight="1" x14ac:dyDescent="0.3">
      <c r="A22" s="172" t="s">
        <v>138</v>
      </c>
      <c r="B22" s="106"/>
      <c r="C22" s="106" t="s">
        <v>302</v>
      </c>
      <c r="D22" s="173" t="s">
        <v>303</v>
      </c>
      <c r="E22" s="87" t="s">
        <v>135</v>
      </c>
      <c r="F22" s="171" t="s">
        <v>304</v>
      </c>
      <c r="G22" s="181" t="s">
        <v>358</v>
      </c>
      <c r="H22" s="14"/>
    </row>
    <row r="23" spans="1:8" ht="60.9" customHeight="1" thickBot="1" x14ac:dyDescent="0.35">
      <c r="A23" s="94" t="s">
        <v>139</v>
      </c>
      <c r="B23" s="95"/>
      <c r="C23" s="95" t="s">
        <v>305</v>
      </c>
      <c r="D23" s="105" t="s">
        <v>306</v>
      </c>
      <c r="E23" s="82" t="s">
        <v>135</v>
      </c>
      <c r="F23" s="174" t="s">
        <v>307</v>
      </c>
      <c r="G23" s="181" t="s">
        <v>358</v>
      </c>
      <c r="H23" s="14"/>
    </row>
    <row r="24" spans="1:8" ht="69.8" customHeight="1" x14ac:dyDescent="0.3">
      <c r="A24" s="94" t="s">
        <v>141</v>
      </c>
      <c r="B24" s="95"/>
      <c r="C24" s="95" t="s">
        <v>309</v>
      </c>
      <c r="D24" s="105">
        <v>43681</v>
      </c>
      <c r="E24" s="82" t="s">
        <v>135</v>
      </c>
      <c r="F24" s="175" t="s">
        <v>310</v>
      </c>
      <c r="G24" s="181" t="s">
        <v>358</v>
      </c>
      <c r="H24" s="14"/>
    </row>
    <row r="25" spans="1:8" ht="100.2" customHeight="1" x14ac:dyDescent="0.3">
      <c r="A25" s="94" t="s">
        <v>142</v>
      </c>
      <c r="B25" s="95"/>
      <c r="C25" s="95" t="s">
        <v>311</v>
      </c>
      <c r="D25" s="105" t="s">
        <v>312</v>
      </c>
      <c r="E25" s="176" t="s">
        <v>135</v>
      </c>
      <c r="F25" s="174" t="s">
        <v>313</v>
      </c>
      <c r="G25" s="181" t="s">
        <v>358</v>
      </c>
      <c r="H25" s="14"/>
    </row>
    <row r="26" spans="1:8" ht="60.9" customHeight="1" x14ac:dyDescent="0.3">
      <c r="A26" s="94" t="s">
        <v>143</v>
      </c>
      <c r="B26" s="95"/>
      <c r="C26" s="95" t="s">
        <v>314</v>
      </c>
      <c r="D26" s="105">
        <v>43775</v>
      </c>
      <c r="E26" s="176" t="s">
        <v>135</v>
      </c>
      <c r="F26" s="174" t="s">
        <v>315</v>
      </c>
      <c r="G26" s="181" t="s">
        <v>358</v>
      </c>
      <c r="H26" s="14"/>
    </row>
    <row r="27" spans="1:8" ht="98" customHeight="1" x14ac:dyDescent="0.3">
      <c r="A27" s="94" t="s">
        <v>308</v>
      </c>
      <c r="B27" s="95"/>
      <c r="C27" s="95" t="s">
        <v>316</v>
      </c>
      <c r="D27" s="105">
        <v>43775</v>
      </c>
      <c r="E27" s="82" t="s">
        <v>135</v>
      </c>
      <c r="F27" s="177" t="s">
        <v>317</v>
      </c>
      <c r="G27" s="181" t="s">
        <v>358</v>
      </c>
      <c r="H27" s="14"/>
    </row>
    <row r="28" spans="1:8" ht="23.75" customHeight="1" x14ac:dyDescent="0.3">
      <c r="A28" s="257" t="s">
        <v>65</v>
      </c>
      <c r="B28" s="258"/>
      <c r="C28" s="258"/>
      <c r="D28" s="258"/>
      <c r="E28" s="98"/>
      <c r="F28" s="99"/>
      <c r="G28" s="100"/>
      <c r="H28" s="14"/>
    </row>
    <row r="29" spans="1:8" ht="23.05" customHeight="1" x14ac:dyDescent="0.3">
      <c r="A29" s="246" t="s">
        <v>147</v>
      </c>
      <c r="B29" s="247"/>
      <c r="C29" s="247"/>
      <c r="D29" s="247"/>
      <c r="E29" s="247"/>
      <c r="F29" s="247"/>
      <c r="G29" s="256"/>
      <c r="H29" s="14"/>
    </row>
    <row r="30" spans="1:8" ht="56.45" customHeight="1" x14ac:dyDescent="0.3">
      <c r="A30" s="94" t="s">
        <v>137</v>
      </c>
      <c r="B30" s="95"/>
      <c r="C30" s="95" t="s">
        <v>225</v>
      </c>
      <c r="D30" s="105" t="s">
        <v>226</v>
      </c>
      <c r="E30" s="106" t="s">
        <v>135</v>
      </c>
      <c r="F30" s="107" t="s">
        <v>357</v>
      </c>
      <c r="G30" s="181" t="s">
        <v>358</v>
      </c>
      <c r="H30" s="14"/>
    </row>
    <row r="31" spans="1:8" ht="21.55" customHeight="1" x14ac:dyDescent="0.3">
      <c r="A31" s="243" t="s">
        <v>151</v>
      </c>
      <c r="B31" s="245"/>
      <c r="C31" s="245"/>
      <c r="D31" s="245"/>
      <c r="E31" s="108"/>
      <c r="F31" s="103"/>
      <c r="G31" s="100"/>
      <c r="H31" s="14"/>
    </row>
    <row r="32" spans="1:8" ht="86.85" customHeight="1" x14ac:dyDescent="0.3">
      <c r="A32" s="94" t="s">
        <v>137</v>
      </c>
      <c r="B32" s="95"/>
      <c r="C32" s="95" t="s">
        <v>148</v>
      </c>
      <c r="D32" s="105">
        <v>43501</v>
      </c>
      <c r="E32" s="95" t="s">
        <v>149</v>
      </c>
      <c r="F32" s="88" t="s">
        <v>229</v>
      </c>
      <c r="G32" s="181" t="s">
        <v>358</v>
      </c>
      <c r="H32" s="14"/>
    </row>
    <row r="33" spans="1:8" ht="102.45" customHeight="1" x14ac:dyDescent="0.3">
      <c r="A33" s="94" t="s">
        <v>138</v>
      </c>
      <c r="B33" s="95"/>
      <c r="C33" s="95" t="s">
        <v>150</v>
      </c>
      <c r="D33" s="105" t="s">
        <v>227</v>
      </c>
      <c r="E33" s="95" t="s">
        <v>149</v>
      </c>
      <c r="F33" s="88" t="s">
        <v>228</v>
      </c>
      <c r="G33" s="181" t="s">
        <v>358</v>
      </c>
      <c r="H33" s="14"/>
    </row>
    <row r="34" spans="1:8" ht="98" customHeight="1" x14ac:dyDescent="0.3">
      <c r="A34" s="94" t="s">
        <v>139</v>
      </c>
      <c r="B34" s="95"/>
      <c r="C34" s="95" t="s">
        <v>230</v>
      </c>
      <c r="D34" s="105" t="s">
        <v>231</v>
      </c>
      <c r="E34" s="95" t="s">
        <v>149</v>
      </c>
      <c r="F34" s="88" t="s">
        <v>232</v>
      </c>
      <c r="G34" s="181" t="s">
        <v>358</v>
      </c>
      <c r="H34" s="14"/>
    </row>
    <row r="35" spans="1:8" ht="86.1" customHeight="1" x14ac:dyDescent="0.3">
      <c r="A35" s="94" t="s">
        <v>141</v>
      </c>
      <c r="B35" s="95"/>
      <c r="C35" s="95" t="s">
        <v>233</v>
      </c>
      <c r="D35" s="105" t="s">
        <v>234</v>
      </c>
      <c r="E35" s="95" t="s">
        <v>149</v>
      </c>
      <c r="F35" s="88" t="s">
        <v>235</v>
      </c>
      <c r="G35" s="181" t="s">
        <v>358</v>
      </c>
      <c r="H35" s="14"/>
    </row>
    <row r="36" spans="1:8" ht="67.55" customHeight="1" x14ac:dyDescent="0.3">
      <c r="A36" s="94" t="s">
        <v>142</v>
      </c>
      <c r="B36" s="95"/>
      <c r="C36" s="95" t="s">
        <v>236</v>
      </c>
      <c r="D36" s="105" t="s">
        <v>237</v>
      </c>
      <c r="E36" s="95" t="s">
        <v>135</v>
      </c>
      <c r="F36" s="88" t="s">
        <v>238</v>
      </c>
      <c r="G36" s="181" t="s">
        <v>358</v>
      </c>
      <c r="H36" s="14"/>
    </row>
    <row r="37" spans="1:8" ht="24.5" customHeight="1" x14ac:dyDescent="0.3">
      <c r="A37" s="301" t="s">
        <v>359</v>
      </c>
      <c r="B37" s="302"/>
      <c r="C37" s="302"/>
      <c r="D37" s="302"/>
      <c r="E37" s="302"/>
      <c r="F37" s="302"/>
      <c r="G37" s="303"/>
      <c r="H37" s="14"/>
    </row>
    <row r="38" spans="1:8" ht="99.5" customHeight="1" x14ac:dyDescent="0.3">
      <c r="A38" s="94" t="s">
        <v>137</v>
      </c>
      <c r="B38" s="95"/>
      <c r="C38" s="95" t="s">
        <v>360</v>
      </c>
      <c r="D38" s="105" t="s">
        <v>361</v>
      </c>
      <c r="E38" s="95" t="s">
        <v>149</v>
      </c>
      <c r="F38" s="88" t="s">
        <v>229</v>
      </c>
      <c r="G38" s="181" t="s">
        <v>358</v>
      </c>
      <c r="H38" s="14"/>
    </row>
    <row r="39" spans="1:8" ht="109.85" customHeight="1" x14ac:dyDescent="0.3">
      <c r="A39" s="94" t="s">
        <v>138</v>
      </c>
      <c r="B39" s="95"/>
      <c r="C39" s="95" t="s">
        <v>362</v>
      </c>
      <c r="D39" s="105" t="s">
        <v>363</v>
      </c>
      <c r="E39" s="95" t="s">
        <v>149</v>
      </c>
      <c r="F39" s="88" t="s">
        <v>228</v>
      </c>
      <c r="G39" s="181" t="s">
        <v>358</v>
      </c>
      <c r="H39" s="14"/>
    </row>
    <row r="40" spans="1:8" ht="98" customHeight="1" x14ac:dyDescent="0.3">
      <c r="A40" s="94" t="s">
        <v>139</v>
      </c>
      <c r="B40" s="95"/>
      <c r="C40" s="95" t="s">
        <v>364</v>
      </c>
      <c r="D40" s="105">
        <v>43807</v>
      </c>
      <c r="E40" s="95" t="s">
        <v>149</v>
      </c>
      <c r="F40" s="88" t="s">
        <v>232</v>
      </c>
      <c r="G40" s="181" t="s">
        <v>358</v>
      </c>
      <c r="H40" s="14"/>
    </row>
    <row r="41" spans="1:8" ht="107.65" customHeight="1" x14ac:dyDescent="0.3">
      <c r="A41" s="94" t="s">
        <v>141</v>
      </c>
      <c r="B41" s="95"/>
      <c r="C41" s="95" t="s">
        <v>365</v>
      </c>
      <c r="D41" s="105">
        <v>43779</v>
      </c>
      <c r="E41" s="95" t="s">
        <v>149</v>
      </c>
      <c r="F41" s="88" t="s">
        <v>235</v>
      </c>
      <c r="G41" s="181" t="s">
        <v>358</v>
      </c>
      <c r="H41" s="14"/>
    </row>
    <row r="42" spans="1:8" ht="27.5" customHeight="1" x14ac:dyDescent="0.3">
      <c r="A42" s="299" t="s">
        <v>146</v>
      </c>
      <c r="B42" s="300"/>
      <c r="C42" s="300"/>
      <c r="D42" s="300"/>
      <c r="E42" s="104"/>
      <c r="F42" s="99"/>
      <c r="G42" s="100"/>
      <c r="H42" s="14"/>
    </row>
    <row r="43" spans="1:8" ht="26" customHeight="1" x14ac:dyDescent="0.3">
      <c r="A43" s="136" t="s">
        <v>160</v>
      </c>
      <c r="B43" s="135"/>
      <c r="C43" s="135"/>
      <c r="D43" s="135"/>
      <c r="E43" s="137"/>
      <c r="F43" s="138"/>
      <c r="G43" s="100"/>
      <c r="H43" s="14"/>
    </row>
    <row r="44" spans="1:8" ht="53.45" customHeight="1" x14ac:dyDescent="0.3">
      <c r="A44" s="94" t="s">
        <v>137</v>
      </c>
      <c r="B44" s="95"/>
      <c r="C44" s="95" t="s">
        <v>324</v>
      </c>
      <c r="D44" s="180" t="s">
        <v>327</v>
      </c>
      <c r="E44" s="82" t="s">
        <v>168</v>
      </c>
      <c r="F44" s="84" t="s">
        <v>170</v>
      </c>
      <c r="G44" s="181" t="s">
        <v>358</v>
      </c>
      <c r="H44" s="14"/>
    </row>
    <row r="45" spans="1:8" ht="46.8" customHeight="1" x14ac:dyDescent="0.3">
      <c r="A45" s="94" t="s">
        <v>138</v>
      </c>
      <c r="B45" s="95"/>
      <c r="C45" s="95" t="s">
        <v>325</v>
      </c>
      <c r="D45" s="105" t="s">
        <v>326</v>
      </c>
      <c r="E45" s="82" t="s">
        <v>168</v>
      </c>
      <c r="F45" s="84" t="s">
        <v>169</v>
      </c>
      <c r="G45" s="181" t="s">
        <v>358</v>
      </c>
      <c r="H45" s="14"/>
    </row>
    <row r="46" spans="1:8" ht="43.8" customHeight="1" x14ac:dyDescent="0.3">
      <c r="A46" s="94" t="s">
        <v>139</v>
      </c>
      <c r="B46" s="95"/>
      <c r="C46" s="95" t="s">
        <v>328</v>
      </c>
      <c r="D46" s="105" t="s">
        <v>329</v>
      </c>
      <c r="E46" s="82" t="s">
        <v>168</v>
      </c>
      <c r="F46" s="111" t="s">
        <v>335</v>
      </c>
      <c r="G46" s="181" t="s">
        <v>358</v>
      </c>
      <c r="H46" s="14"/>
    </row>
    <row r="47" spans="1:8" ht="43.8" customHeight="1" x14ac:dyDescent="0.3">
      <c r="A47" s="94" t="s">
        <v>141</v>
      </c>
      <c r="B47" s="95"/>
      <c r="C47" s="94" t="s">
        <v>330</v>
      </c>
      <c r="D47" s="105" t="s">
        <v>331</v>
      </c>
      <c r="E47" s="82" t="s">
        <v>168</v>
      </c>
      <c r="F47" s="111" t="s">
        <v>334</v>
      </c>
      <c r="G47" s="181" t="s">
        <v>358</v>
      </c>
      <c r="H47" s="14"/>
    </row>
    <row r="48" spans="1:8" ht="49.75" customHeight="1" x14ac:dyDescent="0.3">
      <c r="A48" s="94">
        <v>5</v>
      </c>
      <c r="B48" s="95"/>
      <c r="C48" s="94" t="s">
        <v>332</v>
      </c>
      <c r="D48" s="105" t="s">
        <v>333</v>
      </c>
      <c r="E48" s="82" t="s">
        <v>168</v>
      </c>
      <c r="F48" s="111" t="s">
        <v>336</v>
      </c>
      <c r="G48" s="181" t="s">
        <v>358</v>
      </c>
      <c r="H48" s="14"/>
    </row>
    <row r="49" spans="1:8" ht="25.25" customHeight="1" x14ac:dyDescent="0.3">
      <c r="A49" s="246" t="s">
        <v>161</v>
      </c>
      <c r="B49" s="247"/>
      <c r="C49" s="247"/>
      <c r="D49" s="247"/>
      <c r="E49" s="247"/>
      <c r="F49" s="247"/>
      <c r="G49" s="100"/>
      <c r="H49" s="14"/>
    </row>
    <row r="50" spans="1:8" ht="52" customHeight="1" x14ac:dyDescent="0.3">
      <c r="A50" s="257" t="s">
        <v>175</v>
      </c>
      <c r="B50" s="247"/>
      <c r="C50" s="247"/>
      <c r="D50" s="247"/>
      <c r="E50" s="247"/>
      <c r="F50" s="247"/>
      <c r="G50" s="256"/>
      <c r="H50" s="14"/>
    </row>
    <row r="51" spans="1:8" ht="27.5" customHeight="1" x14ac:dyDescent="0.3">
      <c r="A51" s="257" t="s">
        <v>80</v>
      </c>
      <c r="B51" s="258"/>
      <c r="C51" s="258"/>
      <c r="D51" s="258"/>
      <c r="E51" s="98"/>
      <c r="F51" s="99"/>
      <c r="G51" s="100"/>
      <c r="H51" s="14"/>
    </row>
    <row r="52" spans="1:8" ht="49" customHeight="1" x14ac:dyDescent="0.3">
      <c r="A52" s="94" t="s">
        <v>137</v>
      </c>
      <c r="B52" s="292" t="s">
        <v>239</v>
      </c>
      <c r="C52" s="293"/>
      <c r="D52" s="110" t="s">
        <v>240</v>
      </c>
      <c r="E52" s="82" t="s">
        <v>135</v>
      </c>
      <c r="F52" s="88" t="s">
        <v>241</v>
      </c>
      <c r="G52" s="181" t="s">
        <v>358</v>
      </c>
      <c r="H52" s="14"/>
    </row>
    <row r="53" spans="1:8" ht="49.75" customHeight="1" x14ac:dyDescent="0.3">
      <c r="A53" s="94" t="s">
        <v>138</v>
      </c>
      <c r="B53" s="292" t="s">
        <v>242</v>
      </c>
      <c r="C53" s="293"/>
      <c r="D53" s="110" t="s">
        <v>243</v>
      </c>
      <c r="E53" s="82" t="s">
        <v>135</v>
      </c>
      <c r="F53" s="88" t="s">
        <v>244</v>
      </c>
      <c r="G53" s="181" t="s">
        <v>358</v>
      </c>
      <c r="H53" s="14"/>
    </row>
    <row r="54" spans="1:8" ht="43.8" customHeight="1" x14ac:dyDescent="0.3">
      <c r="A54" s="94" t="s">
        <v>139</v>
      </c>
      <c r="B54" s="292" t="s">
        <v>245</v>
      </c>
      <c r="C54" s="293"/>
      <c r="D54" s="110" t="s">
        <v>246</v>
      </c>
      <c r="E54" s="82" t="s">
        <v>135</v>
      </c>
      <c r="F54" s="88" t="s">
        <v>247</v>
      </c>
      <c r="G54" s="181" t="s">
        <v>358</v>
      </c>
      <c r="H54" s="14"/>
    </row>
    <row r="55" spans="1:8" ht="57.15" customHeight="1" x14ac:dyDescent="0.3">
      <c r="A55" s="94" t="s">
        <v>141</v>
      </c>
      <c r="B55" s="288" t="s">
        <v>251</v>
      </c>
      <c r="C55" s="288"/>
      <c r="D55" s="289" t="s">
        <v>252</v>
      </c>
      <c r="E55" s="82" t="s">
        <v>135</v>
      </c>
      <c r="F55" s="109" t="s">
        <v>250</v>
      </c>
      <c r="G55" s="181" t="s">
        <v>358</v>
      </c>
      <c r="H55" s="14"/>
    </row>
    <row r="56" spans="1:8" ht="49" customHeight="1" x14ac:dyDescent="0.3">
      <c r="A56" s="94" t="s">
        <v>142</v>
      </c>
      <c r="B56" s="288" t="s">
        <v>248</v>
      </c>
      <c r="C56" s="288"/>
      <c r="D56" s="290" t="s">
        <v>249</v>
      </c>
      <c r="E56" s="87" t="s">
        <v>135</v>
      </c>
      <c r="F56" s="109" t="s">
        <v>323</v>
      </c>
      <c r="G56" s="181" t="s">
        <v>358</v>
      </c>
      <c r="H56" s="14"/>
    </row>
    <row r="57" spans="1:8" ht="41.6" customHeight="1" x14ac:dyDescent="0.3">
      <c r="A57" s="94" t="s">
        <v>143</v>
      </c>
      <c r="B57" s="288" t="s">
        <v>253</v>
      </c>
      <c r="C57" s="288"/>
      <c r="D57" s="291" t="s">
        <v>254</v>
      </c>
      <c r="E57" s="82" t="s">
        <v>135</v>
      </c>
      <c r="F57" s="88" t="s">
        <v>255</v>
      </c>
      <c r="G57" s="181" t="s">
        <v>358</v>
      </c>
      <c r="H57" s="14"/>
    </row>
    <row r="58" spans="1:8" ht="28.95" customHeight="1" x14ac:dyDescent="0.3">
      <c r="A58" s="294" t="s">
        <v>28</v>
      </c>
      <c r="B58" s="295"/>
      <c r="C58" s="295"/>
      <c r="D58" s="295"/>
      <c r="E58" s="295"/>
      <c r="F58" s="295"/>
      <c r="G58" s="296"/>
      <c r="H58" s="14"/>
    </row>
    <row r="59" spans="1:8" ht="22.3" customHeight="1" x14ac:dyDescent="0.3">
      <c r="A59" s="253" t="s">
        <v>83</v>
      </c>
      <c r="B59" s="254"/>
      <c r="C59" s="254"/>
      <c r="D59" s="254"/>
      <c r="E59" s="101"/>
      <c r="F59" s="74"/>
      <c r="G59" s="75"/>
      <c r="H59" s="14"/>
    </row>
    <row r="60" spans="1:8" ht="24.5" customHeight="1" x14ac:dyDescent="0.3">
      <c r="A60" s="248" t="s">
        <v>84</v>
      </c>
      <c r="B60" s="249"/>
      <c r="C60" s="249"/>
      <c r="D60" s="249"/>
      <c r="E60" s="249"/>
      <c r="F60" s="249"/>
      <c r="G60" s="75"/>
      <c r="H60" s="14"/>
    </row>
    <row r="61" spans="1:8" ht="38.6" customHeight="1" x14ac:dyDescent="0.3">
      <c r="A61" s="250" t="s">
        <v>174</v>
      </c>
      <c r="B61" s="251"/>
      <c r="C61" s="251"/>
      <c r="D61" s="251"/>
      <c r="E61" s="251"/>
      <c r="F61" s="251"/>
      <c r="G61" s="252"/>
      <c r="H61" s="14"/>
    </row>
    <row r="62" spans="1:8" ht="20.8" customHeight="1" x14ac:dyDescent="0.3">
      <c r="A62" s="255" t="s">
        <v>256</v>
      </c>
      <c r="B62" s="255"/>
      <c r="C62" s="255"/>
      <c r="D62" s="255"/>
      <c r="E62" s="255"/>
      <c r="F62" s="255"/>
      <c r="G62" s="255"/>
      <c r="H62" s="14"/>
    </row>
    <row r="63" spans="1:8" ht="20.8" customHeight="1" x14ac:dyDescent="0.3">
      <c r="A63" s="255" t="s">
        <v>257</v>
      </c>
      <c r="B63" s="255"/>
      <c r="C63" s="255"/>
      <c r="D63" s="255"/>
      <c r="E63" s="255"/>
      <c r="F63" s="255"/>
      <c r="G63" s="255"/>
      <c r="H63" s="14"/>
    </row>
    <row r="64" spans="1:8" ht="40.85" customHeight="1" x14ac:dyDescent="0.3">
      <c r="A64" s="165" t="s">
        <v>137</v>
      </c>
      <c r="B64" s="116"/>
      <c r="C64" s="95" t="s">
        <v>258</v>
      </c>
      <c r="D64" s="116" t="s">
        <v>259</v>
      </c>
      <c r="E64" s="116" t="s">
        <v>260</v>
      </c>
      <c r="F64" s="116" t="s">
        <v>261</v>
      </c>
      <c r="G64" s="181" t="s">
        <v>358</v>
      </c>
      <c r="H64" s="14"/>
    </row>
    <row r="65" spans="1:8" ht="52.7" customHeight="1" x14ac:dyDescent="0.3">
      <c r="A65" s="165" t="s">
        <v>138</v>
      </c>
      <c r="B65" s="116"/>
      <c r="C65" s="95" t="s">
        <v>262</v>
      </c>
      <c r="D65" s="116" t="s">
        <v>263</v>
      </c>
      <c r="E65" s="116" t="s">
        <v>260</v>
      </c>
      <c r="F65" s="116" t="s">
        <v>264</v>
      </c>
      <c r="G65" s="181" t="s">
        <v>358</v>
      </c>
      <c r="H65" s="14"/>
    </row>
    <row r="66" spans="1:8" ht="24.5" customHeight="1" x14ac:dyDescent="0.3">
      <c r="A66" s="297" t="s">
        <v>157</v>
      </c>
      <c r="B66" s="247"/>
      <c r="C66" s="247"/>
      <c r="D66" s="247"/>
      <c r="E66" s="247"/>
      <c r="F66" s="247"/>
      <c r="G66" s="298"/>
      <c r="H66" s="14"/>
    </row>
    <row r="67" spans="1:8" ht="24.5" customHeight="1" x14ac:dyDescent="0.3">
      <c r="A67" s="246" t="s">
        <v>265</v>
      </c>
      <c r="B67" s="247"/>
      <c r="C67" s="247"/>
      <c r="D67" s="247"/>
      <c r="E67" s="247"/>
      <c r="F67" s="247"/>
      <c r="G67" s="256"/>
      <c r="H67" s="14"/>
    </row>
    <row r="68" spans="1:8" ht="40.1" customHeight="1" x14ac:dyDescent="0.3">
      <c r="A68" s="94" t="s">
        <v>137</v>
      </c>
      <c r="B68" s="116"/>
      <c r="C68" s="95" t="s">
        <v>266</v>
      </c>
      <c r="D68" s="95" t="s">
        <v>267</v>
      </c>
      <c r="E68" s="95" t="s">
        <v>135</v>
      </c>
      <c r="F68" s="116" t="s">
        <v>270</v>
      </c>
      <c r="G68" s="181" t="s">
        <v>358</v>
      </c>
      <c r="H68" s="14"/>
    </row>
    <row r="69" spans="1:8" ht="51.25" customHeight="1" x14ac:dyDescent="0.3">
      <c r="A69" s="94" t="s">
        <v>138</v>
      </c>
      <c r="B69" s="116"/>
      <c r="C69" s="95" t="s">
        <v>268</v>
      </c>
      <c r="D69" s="116" t="s">
        <v>269</v>
      </c>
      <c r="E69" s="82" t="s">
        <v>135</v>
      </c>
      <c r="F69" s="116" t="s">
        <v>271</v>
      </c>
      <c r="G69" s="181" t="s">
        <v>358</v>
      </c>
      <c r="H69" s="14"/>
    </row>
    <row r="70" spans="1:8" ht="51.25" customHeight="1" x14ac:dyDescent="0.3">
      <c r="A70" s="94" t="s">
        <v>139</v>
      </c>
      <c r="B70" s="116"/>
      <c r="C70" s="95" t="s">
        <v>293</v>
      </c>
      <c r="D70" s="166">
        <v>43685</v>
      </c>
      <c r="E70" s="95" t="s">
        <v>135</v>
      </c>
      <c r="F70" s="116" t="s">
        <v>294</v>
      </c>
      <c r="G70" s="181" t="s">
        <v>358</v>
      </c>
      <c r="H70" s="14"/>
    </row>
    <row r="71" spans="1:8" ht="21.55" customHeight="1" x14ac:dyDescent="0.3">
      <c r="A71" s="246" t="s">
        <v>159</v>
      </c>
      <c r="B71" s="247"/>
      <c r="C71" s="247"/>
      <c r="D71" s="247"/>
      <c r="E71" s="247"/>
      <c r="F71" s="247"/>
      <c r="G71" s="256"/>
      <c r="H71" s="14"/>
    </row>
    <row r="72" spans="1:8" ht="63.85" customHeight="1" x14ac:dyDescent="0.3">
      <c r="A72" s="94" t="s">
        <v>137</v>
      </c>
      <c r="B72" s="116"/>
      <c r="C72" s="95" t="s">
        <v>272</v>
      </c>
      <c r="D72" s="105">
        <v>43803</v>
      </c>
      <c r="E72" s="95" t="s">
        <v>135</v>
      </c>
      <c r="F72" s="116" t="s">
        <v>273</v>
      </c>
      <c r="G72" s="181" t="s">
        <v>358</v>
      </c>
      <c r="H72" s="14"/>
    </row>
    <row r="73" spans="1:8" ht="23.75" customHeight="1" x14ac:dyDescent="0.3">
      <c r="A73" s="246" t="s">
        <v>158</v>
      </c>
      <c r="B73" s="247"/>
      <c r="C73" s="247"/>
      <c r="D73" s="247"/>
      <c r="E73" s="98"/>
      <c r="F73" s="134"/>
      <c r="G73" s="121"/>
      <c r="H73" s="14"/>
    </row>
    <row r="74" spans="1:8" ht="66.8" customHeight="1" x14ac:dyDescent="0.3">
      <c r="A74" s="94" t="s">
        <v>137</v>
      </c>
      <c r="B74" s="116"/>
      <c r="C74" s="116" t="s">
        <v>274</v>
      </c>
      <c r="D74" s="116" t="s">
        <v>275</v>
      </c>
      <c r="E74" s="82" t="s">
        <v>135</v>
      </c>
      <c r="F74" s="67" t="s">
        <v>276</v>
      </c>
      <c r="G74" s="181" t="s">
        <v>358</v>
      </c>
      <c r="H74" s="14"/>
    </row>
    <row r="75" spans="1:8" ht="27.5" customHeight="1" x14ac:dyDescent="0.3">
      <c r="A75" s="243" t="s">
        <v>155</v>
      </c>
      <c r="B75" s="245"/>
      <c r="C75" s="245"/>
      <c r="D75" s="118"/>
      <c r="E75" s="119"/>
      <c r="F75" s="120"/>
      <c r="G75" s="121"/>
      <c r="H75" s="14"/>
    </row>
    <row r="76" spans="1:8" ht="53.45" customHeight="1" x14ac:dyDescent="0.3">
      <c r="A76" s="117" t="s">
        <v>137</v>
      </c>
      <c r="B76" s="292" t="s">
        <v>277</v>
      </c>
      <c r="C76" s="293"/>
      <c r="D76" s="110" t="s">
        <v>278</v>
      </c>
      <c r="E76" s="116" t="s">
        <v>135</v>
      </c>
      <c r="F76" s="111" t="s">
        <v>279</v>
      </c>
      <c r="G76" s="181" t="s">
        <v>358</v>
      </c>
      <c r="H76" s="14"/>
    </row>
    <row r="77" spans="1:8" ht="28.2" customHeight="1" x14ac:dyDescent="0.3">
      <c r="A77" s="238" t="s">
        <v>91</v>
      </c>
      <c r="B77" s="238"/>
      <c r="C77" s="238"/>
      <c r="D77" s="140"/>
      <c r="E77" s="141"/>
      <c r="F77" s="141"/>
      <c r="G77" s="142"/>
      <c r="H77" s="14"/>
    </row>
    <row r="78" spans="1:8" ht="53.45" customHeight="1" x14ac:dyDescent="0.3">
      <c r="A78" s="117" t="s">
        <v>137</v>
      </c>
      <c r="B78" s="292" t="s">
        <v>280</v>
      </c>
      <c r="C78" s="293"/>
      <c r="D78" s="95" t="s">
        <v>284</v>
      </c>
      <c r="E78" s="82" t="s">
        <v>135</v>
      </c>
      <c r="F78" s="116" t="s">
        <v>282</v>
      </c>
      <c r="G78" s="181" t="s">
        <v>358</v>
      </c>
      <c r="H78" s="14"/>
    </row>
    <row r="79" spans="1:8" ht="52" customHeight="1" x14ac:dyDescent="0.3">
      <c r="A79" s="117" t="s">
        <v>138</v>
      </c>
      <c r="B79" s="292" t="s">
        <v>283</v>
      </c>
      <c r="C79" s="293"/>
      <c r="D79" s="95" t="s">
        <v>281</v>
      </c>
      <c r="E79" s="82" t="s">
        <v>135</v>
      </c>
      <c r="F79" s="116" t="s">
        <v>285</v>
      </c>
      <c r="G79" s="181" t="s">
        <v>358</v>
      </c>
      <c r="H79" s="14"/>
    </row>
    <row r="80" spans="1:8" ht="49.75" customHeight="1" x14ac:dyDescent="0.3">
      <c r="A80" s="158" t="s">
        <v>139</v>
      </c>
      <c r="B80" s="292" t="s">
        <v>286</v>
      </c>
      <c r="C80" s="293"/>
      <c r="D80" s="95" t="s">
        <v>287</v>
      </c>
      <c r="E80" s="95" t="s">
        <v>135</v>
      </c>
      <c r="F80" s="116" t="s">
        <v>288</v>
      </c>
      <c r="G80" s="181" t="s">
        <v>358</v>
      </c>
      <c r="H80" s="14"/>
    </row>
    <row r="81" spans="1:8" ht="31.95" customHeight="1" x14ac:dyDescent="0.3">
      <c r="A81" s="239" t="s">
        <v>166</v>
      </c>
      <c r="B81" s="240"/>
      <c r="C81" s="240"/>
      <c r="D81" s="240"/>
      <c r="E81" s="240"/>
      <c r="F81" s="145"/>
      <c r="G81" s="146"/>
      <c r="H81" s="14"/>
    </row>
    <row r="82" spans="1:8" ht="31.95" customHeight="1" x14ac:dyDescent="0.3">
      <c r="A82" s="243" t="s">
        <v>295</v>
      </c>
      <c r="B82" s="240"/>
      <c r="C82" s="240"/>
      <c r="D82" s="240"/>
      <c r="E82" s="240"/>
      <c r="F82" s="240"/>
      <c r="G82" s="244"/>
      <c r="H82" s="14"/>
    </row>
    <row r="83" spans="1:8" ht="89.85" customHeight="1" x14ac:dyDescent="0.3">
      <c r="A83" s="167" t="s">
        <v>137</v>
      </c>
      <c r="B83" s="168"/>
      <c r="C83" s="115" t="s">
        <v>296</v>
      </c>
      <c r="D83" s="169">
        <v>43377</v>
      </c>
      <c r="E83" s="115" t="s">
        <v>260</v>
      </c>
      <c r="F83" s="116" t="s">
        <v>297</v>
      </c>
      <c r="G83" s="181" t="s">
        <v>358</v>
      </c>
      <c r="H83" s="14"/>
    </row>
    <row r="84" spans="1:8" ht="24.5" customHeight="1" x14ac:dyDescent="0.3">
      <c r="A84" s="139" t="s">
        <v>167</v>
      </c>
      <c r="B84" s="118"/>
      <c r="C84" s="118"/>
      <c r="D84" s="118"/>
      <c r="E84" s="118"/>
      <c r="F84" s="145"/>
      <c r="G84" s="146"/>
      <c r="H84" s="14"/>
    </row>
    <row r="85" spans="1:8" ht="61.65" customHeight="1" x14ac:dyDescent="0.3">
      <c r="A85" s="117" t="s">
        <v>137</v>
      </c>
      <c r="B85" s="292" t="s">
        <v>298</v>
      </c>
      <c r="C85" s="293"/>
      <c r="D85" s="148">
        <v>43657</v>
      </c>
      <c r="E85" s="82" t="s">
        <v>135</v>
      </c>
      <c r="F85" s="116" t="s">
        <v>299</v>
      </c>
      <c r="G85" s="181" t="s">
        <v>358</v>
      </c>
      <c r="H85" s="14"/>
    </row>
    <row r="86" spans="1:8" ht="24.5" customHeight="1" x14ac:dyDescent="0.3">
      <c r="A86" s="239" t="s">
        <v>95</v>
      </c>
      <c r="B86" s="240"/>
      <c r="C86" s="240"/>
      <c r="D86" s="240"/>
      <c r="E86" s="240"/>
      <c r="F86" s="147"/>
      <c r="G86" s="146"/>
      <c r="H86" s="14"/>
    </row>
    <row r="87" spans="1:8" ht="61.65" customHeight="1" x14ac:dyDescent="0.3">
      <c r="A87" s="117" t="s">
        <v>137</v>
      </c>
      <c r="B87" s="115"/>
      <c r="C87" s="95" t="s">
        <v>289</v>
      </c>
      <c r="D87" s="105">
        <v>43687</v>
      </c>
      <c r="E87" s="95" t="s">
        <v>135</v>
      </c>
      <c r="F87" s="116" t="s">
        <v>290</v>
      </c>
      <c r="G87" s="181" t="s">
        <v>358</v>
      </c>
      <c r="H87" s="14"/>
    </row>
    <row r="88" spans="1:8" ht="20.8" customHeight="1" x14ac:dyDescent="0.3">
      <c r="A88" s="241" t="s">
        <v>291</v>
      </c>
      <c r="B88" s="242"/>
      <c r="C88" s="242"/>
      <c r="D88" s="242"/>
      <c r="E88" s="242"/>
      <c r="F88" s="143"/>
      <c r="G88" s="144"/>
      <c r="H88" s="14"/>
    </row>
    <row r="89" spans="1:8" ht="20.8" customHeight="1" x14ac:dyDescent="0.3">
      <c r="A89" s="81"/>
      <c r="B89" s="73" t="s">
        <v>22</v>
      </c>
      <c r="C89" s="81"/>
      <c r="D89" s="81"/>
      <c r="E89" s="81"/>
      <c r="F89" s="81"/>
      <c r="G89" s="81"/>
      <c r="H89" s="14"/>
    </row>
    <row r="90" spans="1:8" ht="34.9" customHeight="1" x14ac:dyDescent="0.3">
      <c r="A90" s="81"/>
      <c r="B90" s="73" t="s">
        <v>23</v>
      </c>
      <c r="C90" s="81"/>
      <c r="D90" s="81"/>
      <c r="E90" s="81"/>
      <c r="F90" s="81"/>
      <c r="G90" s="81"/>
      <c r="H90" s="14"/>
    </row>
    <row r="91" spans="1:8" ht="40.85" customHeight="1" x14ac:dyDescent="0.3">
      <c r="A91" s="236" t="s">
        <v>25</v>
      </c>
      <c r="B91" s="237"/>
      <c r="C91" s="237"/>
      <c r="D91" s="237"/>
      <c r="E91" s="74"/>
      <c r="F91" s="74"/>
      <c r="G91" s="75"/>
      <c r="H91" s="14"/>
    </row>
    <row r="92" spans="1:8" ht="24.5" customHeight="1" x14ac:dyDescent="0.3">
      <c r="A92" s="80"/>
      <c r="B92" s="76"/>
      <c r="C92" s="80"/>
      <c r="D92" s="80"/>
      <c r="E92" s="80"/>
      <c r="F92" s="80"/>
      <c r="G92" s="80"/>
      <c r="H92" s="14"/>
    </row>
    <row r="93" spans="1:8" ht="57.15" customHeight="1" x14ac:dyDescent="0.3">
      <c r="A93" s="80"/>
      <c r="B93" s="76"/>
      <c r="C93" s="80"/>
      <c r="D93" s="80"/>
      <c r="E93" s="80"/>
      <c r="F93" s="80"/>
      <c r="G93" s="80"/>
      <c r="H93" s="14"/>
    </row>
    <row r="94" spans="1:8" ht="21.55" customHeight="1" x14ac:dyDescent="0.3">
      <c r="A94" s="122"/>
      <c r="B94" s="102"/>
      <c r="C94" s="122"/>
      <c r="D94" s="233" t="s">
        <v>184</v>
      </c>
      <c r="E94" s="234"/>
      <c r="F94" s="234"/>
      <c r="G94" s="234"/>
      <c r="H94" s="14"/>
    </row>
    <row r="95" spans="1:8" ht="63.85" customHeight="1" x14ac:dyDescent="0.3">
      <c r="A95" s="122"/>
      <c r="B95" s="102"/>
      <c r="C95" s="122"/>
      <c r="D95" s="235"/>
      <c r="E95" s="235"/>
      <c r="F95" s="235"/>
      <c r="G95" s="235"/>
      <c r="H95" s="14"/>
    </row>
    <row r="96" spans="1:8" ht="21.55" customHeight="1" x14ac:dyDescent="0.3">
      <c r="A96" s="122"/>
      <c r="B96" s="102"/>
      <c r="C96" s="122"/>
      <c r="D96" s="235"/>
      <c r="E96" s="235"/>
      <c r="F96" s="235"/>
      <c r="G96" s="235"/>
      <c r="H96" s="14"/>
    </row>
    <row r="97" spans="4:9" ht="17.850000000000001" customHeight="1" x14ac:dyDescent="0.3">
      <c r="D97" s="235"/>
      <c r="E97" s="235"/>
      <c r="F97" s="235"/>
      <c r="G97" s="235"/>
      <c r="H97" s="14"/>
      <c r="I97" s="14"/>
    </row>
    <row r="98" spans="4:9" ht="13.55" customHeight="1" x14ac:dyDescent="0.3">
      <c r="D98" s="235"/>
      <c r="E98" s="235"/>
      <c r="F98" s="235"/>
      <c r="G98" s="235"/>
    </row>
    <row r="99" spans="4:9" x14ac:dyDescent="0.3">
      <c r="D99" s="235"/>
      <c r="E99" s="235"/>
      <c r="F99" s="235"/>
      <c r="G99" s="235"/>
    </row>
    <row r="100" spans="4:9" ht="11.9" customHeight="1" x14ac:dyDescent="0.3">
      <c r="D100" s="235"/>
      <c r="E100" s="235"/>
      <c r="F100" s="235"/>
      <c r="G100" s="235"/>
    </row>
    <row r="101" spans="4:9" ht="16.350000000000001" customHeight="1" x14ac:dyDescent="0.3"/>
    <row r="102" spans="4:9" ht="18.600000000000001" customHeight="1" x14ac:dyDescent="0.3"/>
  </sheetData>
  <mergeCells count="47">
    <mergeCell ref="A37:G37"/>
    <mergeCell ref="A29:G29"/>
    <mergeCell ref="B76:C76"/>
    <mergeCell ref="B78:C78"/>
    <mergeCell ref="B79:C79"/>
    <mergeCell ref="A1:C1"/>
    <mergeCell ref="A2:C2"/>
    <mergeCell ref="A10:D10"/>
    <mergeCell ref="A16:G16"/>
    <mergeCell ref="B4:G4"/>
    <mergeCell ref="A11:D11"/>
    <mergeCell ref="A14:C14"/>
    <mergeCell ref="A5:G5"/>
    <mergeCell ref="A9:E9"/>
    <mergeCell ref="A17:C17"/>
    <mergeCell ref="A31:D31"/>
    <mergeCell ref="A50:G50"/>
    <mergeCell ref="A51:D51"/>
    <mergeCell ref="A20:E20"/>
    <mergeCell ref="A28:D28"/>
    <mergeCell ref="B55:C55"/>
    <mergeCell ref="B56:C56"/>
    <mergeCell ref="B57:C57"/>
    <mergeCell ref="B54:C54"/>
    <mergeCell ref="B53:C53"/>
    <mergeCell ref="B52:C52"/>
    <mergeCell ref="A58:G58"/>
    <mergeCell ref="A75:C75"/>
    <mergeCell ref="A73:D73"/>
    <mergeCell ref="A49:F49"/>
    <mergeCell ref="A60:F60"/>
    <mergeCell ref="A61:G61"/>
    <mergeCell ref="A59:D59"/>
    <mergeCell ref="A62:G62"/>
    <mergeCell ref="A63:G63"/>
    <mergeCell ref="A67:G67"/>
    <mergeCell ref="A66:G66"/>
    <mergeCell ref="A71:G71"/>
    <mergeCell ref="D94:G100"/>
    <mergeCell ref="A91:D91"/>
    <mergeCell ref="A77:C77"/>
    <mergeCell ref="A81:E81"/>
    <mergeCell ref="A88:E88"/>
    <mergeCell ref="A86:E86"/>
    <mergeCell ref="A82:G82"/>
    <mergeCell ref="B85:C85"/>
    <mergeCell ref="B80:C80"/>
  </mergeCells>
  <phoneticPr fontId="0" type="noConversion"/>
  <pageMargins left="0.25" right="0.16" top="0.4" bottom="0.37" header="0.17" footer="0.21"/>
  <pageSetup paperSize="9"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opLeftCell="A7" workbookViewId="0">
      <selection activeCell="C14" sqref="C14:F20"/>
    </sheetView>
  </sheetViews>
  <sheetFormatPr defaultRowHeight="14.85" x14ac:dyDescent="0.25"/>
  <cols>
    <col min="1" max="1" width="5" customWidth="1"/>
    <col min="2" max="2" width="17.7109375" customWidth="1"/>
    <col min="3" max="3" width="39" style="21" customWidth="1"/>
    <col min="4" max="4" width="28" customWidth="1"/>
    <col min="5" max="5" width="33.85546875" customWidth="1"/>
    <col min="6" max="6" width="17.5703125" customWidth="1"/>
    <col min="7" max="7" width="11.28515625" customWidth="1"/>
    <col min="8" max="8" width="10.5703125" customWidth="1"/>
    <col min="9" max="9" width="11.5703125" customWidth="1"/>
    <col min="10" max="10" width="11.42578125" customWidth="1"/>
    <col min="11" max="11" width="14.7109375" customWidth="1"/>
    <col min="12" max="12" width="9.28515625" customWidth="1"/>
  </cols>
  <sheetData>
    <row r="1" spans="1:11" x14ac:dyDescent="0.25">
      <c r="F1" s="1" t="s">
        <v>130</v>
      </c>
    </row>
    <row r="2" spans="1:11" ht="15.05" customHeight="1" x14ac:dyDescent="0.25">
      <c r="B2" s="27"/>
      <c r="C2" s="28"/>
      <c r="D2" s="28"/>
      <c r="E2" s="28"/>
      <c r="F2" s="28"/>
      <c r="G2" s="28"/>
      <c r="H2" s="28"/>
      <c r="I2" s="28"/>
      <c r="J2" s="28"/>
      <c r="K2" s="28"/>
    </row>
    <row r="3" spans="1:11" ht="34.15" customHeight="1" x14ac:dyDescent="0.25">
      <c r="A3" s="267" t="s">
        <v>173</v>
      </c>
      <c r="B3" s="267"/>
      <c r="C3" s="267"/>
      <c r="D3" s="112"/>
      <c r="E3" s="149"/>
      <c r="F3" s="149"/>
      <c r="G3" s="28"/>
      <c r="H3" s="28"/>
      <c r="I3" s="28"/>
      <c r="J3" s="28"/>
      <c r="K3" s="28"/>
    </row>
    <row r="4" spans="1:11" ht="22.3" customHeight="1" x14ac:dyDescent="0.25">
      <c r="A4" s="150"/>
      <c r="B4" s="150"/>
      <c r="C4" s="150"/>
      <c r="D4" s="149"/>
      <c r="E4" s="149"/>
      <c r="F4" s="149"/>
      <c r="G4" s="28"/>
      <c r="H4" s="28"/>
      <c r="I4" s="28"/>
      <c r="J4" s="28"/>
      <c r="K4" s="28"/>
    </row>
    <row r="5" spans="1:11" ht="28.95" customHeight="1" x14ac:dyDescent="0.25">
      <c r="A5" s="268" t="s">
        <v>185</v>
      </c>
      <c r="B5" s="268"/>
      <c r="C5" s="268"/>
      <c r="D5" s="268"/>
      <c r="E5" s="268"/>
      <c r="F5" s="149"/>
      <c r="G5" s="28"/>
      <c r="H5" s="28"/>
      <c r="I5" s="28"/>
      <c r="J5" s="28"/>
      <c r="K5" s="28"/>
    </row>
    <row r="7" spans="1:11" ht="46.8" x14ac:dyDescent="0.25">
      <c r="A7" s="26" t="s">
        <v>0</v>
      </c>
      <c r="B7" s="69" t="s">
        <v>32</v>
      </c>
      <c r="C7" s="69" t="s">
        <v>33</v>
      </c>
      <c r="D7" s="69" t="s">
        <v>35</v>
      </c>
      <c r="E7" s="69" t="s">
        <v>34</v>
      </c>
      <c r="F7" s="69" t="s">
        <v>1</v>
      </c>
    </row>
    <row r="8" spans="1:11" ht="23.05" customHeight="1" x14ac:dyDescent="0.25">
      <c r="A8" s="269" t="s">
        <v>137</v>
      </c>
      <c r="B8" s="271" t="s">
        <v>162</v>
      </c>
      <c r="C8" s="24" t="s">
        <v>163</v>
      </c>
      <c r="D8" s="23" t="s">
        <v>318</v>
      </c>
      <c r="E8" s="95" t="s">
        <v>319</v>
      </c>
      <c r="F8" s="18"/>
    </row>
    <row r="9" spans="1:11" ht="28.2" customHeight="1" x14ac:dyDescent="0.25">
      <c r="A9" s="270"/>
      <c r="B9" s="271"/>
      <c r="C9" s="25" t="s">
        <v>36</v>
      </c>
      <c r="D9" s="23" t="s">
        <v>318</v>
      </c>
      <c r="E9" s="22" t="s">
        <v>320</v>
      </c>
      <c r="F9" s="18"/>
    </row>
    <row r="10" spans="1:11" ht="22.3" customHeight="1" x14ac:dyDescent="0.25">
      <c r="A10" s="270"/>
      <c r="B10" s="271"/>
      <c r="C10" s="24" t="s">
        <v>37</v>
      </c>
      <c r="D10" s="116" t="s">
        <v>321</v>
      </c>
      <c r="E10" s="148">
        <v>43803</v>
      </c>
      <c r="F10" s="18"/>
    </row>
    <row r="11" spans="1:11" ht="26" customHeight="1" x14ac:dyDescent="0.25">
      <c r="A11" s="270"/>
      <c r="B11" s="271"/>
      <c r="C11" s="24" t="s">
        <v>27</v>
      </c>
      <c r="D11" s="23" t="s">
        <v>318</v>
      </c>
      <c r="E11" s="161" t="s">
        <v>275</v>
      </c>
      <c r="F11" s="18"/>
    </row>
    <row r="12" spans="1:11" ht="24.5" customHeight="1" x14ac:dyDescent="0.25">
      <c r="A12" s="270"/>
      <c r="B12" s="271"/>
      <c r="C12" s="24" t="s">
        <v>26</v>
      </c>
      <c r="D12" s="22" t="s">
        <v>164</v>
      </c>
      <c r="E12" s="161" t="s">
        <v>322</v>
      </c>
      <c r="F12" s="18"/>
    </row>
    <row r="13" spans="1:11" ht="25.25" customHeight="1" x14ac:dyDescent="0.25">
      <c r="A13" s="270"/>
      <c r="B13" s="271"/>
      <c r="C13" s="24" t="s">
        <v>38</v>
      </c>
      <c r="D13" s="22"/>
      <c r="E13" s="22"/>
      <c r="F13" s="18"/>
    </row>
    <row r="14" spans="1:11" ht="15.6" customHeight="1" x14ac:dyDescent="0.25">
      <c r="A14" s="5"/>
      <c r="B14" s="5"/>
      <c r="C14" s="233" t="s">
        <v>176</v>
      </c>
      <c r="D14" s="234"/>
      <c r="E14" s="234"/>
      <c r="F14" s="234"/>
    </row>
    <row r="15" spans="1:11" ht="59.95" customHeight="1" x14ac:dyDescent="0.25">
      <c r="A15" s="5"/>
      <c r="B15" s="5"/>
      <c r="C15" s="235"/>
      <c r="D15" s="235"/>
      <c r="E15" s="235"/>
      <c r="F15" s="235"/>
    </row>
    <row r="16" spans="1:11" x14ac:dyDescent="0.25">
      <c r="C16" s="235"/>
      <c r="D16" s="235"/>
      <c r="E16" s="235"/>
      <c r="F16" s="235"/>
    </row>
    <row r="17" spans="3:6" x14ac:dyDescent="0.25">
      <c r="C17" s="235"/>
      <c r="D17" s="235"/>
      <c r="E17" s="235"/>
      <c r="F17" s="235"/>
    </row>
    <row r="18" spans="3:6" x14ac:dyDescent="0.25">
      <c r="C18" s="235"/>
      <c r="D18" s="235"/>
      <c r="E18" s="235"/>
      <c r="F18" s="235"/>
    </row>
    <row r="19" spans="3:6" x14ac:dyDescent="0.25">
      <c r="C19" s="235"/>
      <c r="D19" s="235"/>
      <c r="E19" s="235"/>
      <c r="F19" s="235"/>
    </row>
    <row r="20" spans="3:6" x14ac:dyDescent="0.25">
      <c r="C20" s="235"/>
      <c r="D20" s="235"/>
      <c r="E20" s="235"/>
      <c r="F20" s="235"/>
    </row>
  </sheetData>
  <mergeCells count="5">
    <mergeCell ref="C14:F20"/>
    <mergeCell ref="A3:C3"/>
    <mergeCell ref="A5:E5"/>
    <mergeCell ref="A8:A13"/>
    <mergeCell ref="B8:B13"/>
  </mergeCells>
  <phoneticPr fontId="0" type="noConversion"/>
  <pageMargins left="0.25" right="0.21" top="0.35" bottom="0.37" header="0.23" footer="0.17"/>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4" workbookViewId="0">
      <selection activeCell="H11" sqref="H11:L20"/>
    </sheetView>
  </sheetViews>
  <sheetFormatPr defaultRowHeight="14.85" x14ac:dyDescent="0.25"/>
  <cols>
    <col min="1" max="1" width="4.5703125" customWidth="1"/>
    <col min="2" max="2" width="13.42578125" customWidth="1"/>
    <col min="3" max="3" width="11.7109375" customWidth="1"/>
    <col min="4" max="4" width="11.85546875" customWidth="1"/>
    <col min="5" max="5" width="10.7109375" customWidth="1"/>
    <col min="6" max="6" width="12.85546875" customWidth="1"/>
    <col min="7" max="7" width="11.28515625" customWidth="1"/>
    <col min="8" max="8" width="13.28515625" customWidth="1"/>
    <col min="9" max="9" width="14.140625" customWidth="1"/>
    <col min="10" max="10" width="13.140625" customWidth="1"/>
    <col min="11" max="11" width="14.7109375" customWidth="1"/>
    <col min="12" max="12" width="9.5703125" customWidth="1"/>
  </cols>
  <sheetData>
    <row r="1" spans="1:12" x14ac:dyDescent="0.25">
      <c r="K1" s="1" t="s">
        <v>131</v>
      </c>
    </row>
    <row r="2" spans="1:12" ht="40.1" customHeight="1" x14ac:dyDescent="0.25">
      <c r="A2" s="260" t="s">
        <v>173</v>
      </c>
      <c r="B2" s="260"/>
      <c r="C2" s="260"/>
      <c r="K2" s="70"/>
    </row>
    <row r="3" spans="1:12" ht="17.100000000000001" customHeight="1" x14ac:dyDescent="0.25">
      <c r="K3" s="70"/>
    </row>
    <row r="4" spans="1:12" ht="31.2" customHeight="1" x14ac:dyDescent="0.25">
      <c r="B4" s="275" t="s">
        <v>186</v>
      </c>
      <c r="C4" s="275"/>
      <c r="D4" s="275"/>
      <c r="E4" s="275"/>
      <c r="F4" s="275"/>
      <c r="G4" s="275"/>
      <c r="H4" s="275"/>
      <c r="I4" s="275"/>
      <c r="J4" s="275"/>
      <c r="K4" s="275"/>
    </row>
    <row r="5" spans="1:12" ht="53.45" customHeight="1" x14ac:dyDescent="0.25">
      <c r="B5" s="275"/>
      <c r="C5" s="275"/>
      <c r="D5" s="275"/>
      <c r="E5" s="275"/>
      <c r="F5" s="275"/>
      <c r="G5" s="275"/>
      <c r="H5" s="275"/>
      <c r="I5" s="275"/>
      <c r="J5" s="275"/>
      <c r="K5" s="275"/>
    </row>
    <row r="7" spans="1:12" ht="159.6" customHeight="1" x14ac:dyDescent="0.25">
      <c r="A7" s="276" t="s">
        <v>0</v>
      </c>
      <c r="B7" s="276" t="s">
        <v>3</v>
      </c>
      <c r="C7" s="274" t="s">
        <v>4</v>
      </c>
      <c r="D7" s="274" t="s">
        <v>5</v>
      </c>
      <c r="E7" s="274" t="s">
        <v>6</v>
      </c>
      <c r="F7" s="276" t="s">
        <v>12</v>
      </c>
      <c r="G7" s="274" t="s">
        <v>7</v>
      </c>
      <c r="H7" s="274" t="s">
        <v>8</v>
      </c>
      <c r="I7" s="274" t="s">
        <v>9</v>
      </c>
      <c r="J7" s="274" t="s">
        <v>10</v>
      </c>
      <c r="K7" s="274" t="s">
        <v>11</v>
      </c>
      <c r="L7" s="274" t="s">
        <v>1</v>
      </c>
    </row>
    <row r="8" spans="1:12" hidden="1" x14ac:dyDescent="0.25">
      <c r="A8" s="276"/>
      <c r="B8" s="276"/>
      <c r="C8" s="274"/>
      <c r="D8" s="274"/>
      <c r="E8" s="274"/>
      <c r="F8" s="276"/>
      <c r="G8" s="274"/>
      <c r="H8" s="274"/>
      <c r="I8" s="274"/>
      <c r="J8" s="274"/>
      <c r="K8" s="274"/>
      <c r="L8" s="274"/>
    </row>
    <row r="9" spans="1:12" ht="40.85" customHeight="1" x14ac:dyDescent="0.25">
      <c r="A9" s="117" t="s">
        <v>137</v>
      </c>
      <c r="B9" s="152" t="s">
        <v>162</v>
      </c>
      <c r="C9" s="110">
        <v>311</v>
      </c>
      <c r="D9" s="110">
        <v>311</v>
      </c>
      <c r="E9" s="110">
        <v>139</v>
      </c>
      <c r="F9" s="110">
        <v>172</v>
      </c>
      <c r="G9" s="110"/>
      <c r="H9" s="110" t="s">
        <v>165</v>
      </c>
      <c r="I9" s="110" t="s">
        <v>165</v>
      </c>
      <c r="J9" s="110" t="s">
        <v>165</v>
      </c>
      <c r="K9" s="110" t="s">
        <v>165</v>
      </c>
      <c r="L9" s="8"/>
    </row>
    <row r="10" spans="1:12" ht="30.45" customHeight="1" x14ac:dyDescent="0.25">
      <c r="A10" s="8"/>
      <c r="B10" s="155" t="s">
        <v>13</v>
      </c>
      <c r="C10" s="151"/>
      <c r="D10" s="151"/>
      <c r="E10" s="151"/>
      <c r="F10" s="151"/>
      <c r="G10" s="151"/>
      <c r="H10" s="151"/>
      <c r="I10" s="151"/>
      <c r="J10" s="151"/>
      <c r="K10" s="151"/>
      <c r="L10" s="151"/>
    </row>
    <row r="11" spans="1:12" ht="20.8" customHeight="1" x14ac:dyDescent="0.25">
      <c r="B11" s="153"/>
      <c r="C11" s="153"/>
      <c r="D11" s="153"/>
      <c r="E11" s="153"/>
      <c r="H11" s="272" t="s">
        <v>337</v>
      </c>
      <c r="I11" s="273"/>
      <c r="J11" s="273"/>
      <c r="K11" s="273"/>
      <c r="L11" s="273"/>
    </row>
    <row r="12" spans="1:12" ht="14.85" customHeight="1" x14ac:dyDescent="0.25">
      <c r="B12" s="153"/>
      <c r="C12" s="153"/>
      <c r="D12" s="153"/>
      <c r="E12" s="153"/>
      <c r="H12" s="235"/>
      <c r="I12" s="235"/>
      <c r="J12" s="235"/>
      <c r="K12" s="235"/>
      <c r="L12" s="235"/>
    </row>
    <row r="13" spans="1:12" ht="14.85" customHeight="1" x14ac:dyDescent="0.25">
      <c r="B13" s="153"/>
      <c r="C13" s="153"/>
      <c r="D13" s="153"/>
      <c r="E13" s="153"/>
      <c r="H13" s="235"/>
      <c r="I13" s="235"/>
      <c r="J13" s="235"/>
      <c r="K13" s="235"/>
      <c r="L13" s="235"/>
    </row>
    <row r="14" spans="1:12" ht="14.85" customHeight="1" x14ac:dyDescent="0.25">
      <c r="B14" s="153"/>
      <c r="C14" s="153"/>
      <c r="D14" s="153"/>
      <c r="E14" s="153"/>
      <c r="H14" s="235"/>
      <c r="I14" s="235"/>
      <c r="J14" s="235"/>
      <c r="K14" s="235"/>
      <c r="L14" s="235"/>
    </row>
    <row r="15" spans="1:12" ht="14.85" customHeight="1" x14ac:dyDescent="0.25">
      <c r="B15" s="153"/>
      <c r="C15" s="153"/>
      <c r="D15" s="153"/>
      <c r="E15" s="153"/>
      <c r="H15" s="235"/>
      <c r="I15" s="235"/>
      <c r="J15" s="235"/>
      <c r="K15" s="235"/>
      <c r="L15" s="235"/>
    </row>
    <row r="16" spans="1:12" ht="14.85" customHeight="1" x14ac:dyDescent="0.25">
      <c r="B16" s="153"/>
      <c r="C16" s="153"/>
      <c r="D16" s="153"/>
      <c r="E16" s="153"/>
      <c r="H16" s="235"/>
      <c r="I16" s="235"/>
      <c r="J16" s="235"/>
      <c r="K16" s="235"/>
      <c r="L16" s="235"/>
    </row>
    <row r="17" spans="8:12" ht="14.85" customHeight="1" x14ac:dyDescent="0.25">
      <c r="H17" s="235"/>
      <c r="I17" s="235"/>
      <c r="J17" s="235"/>
      <c r="K17" s="235"/>
      <c r="L17" s="235"/>
    </row>
    <row r="18" spans="8:12" ht="14.85" customHeight="1" x14ac:dyDescent="0.25">
      <c r="H18" s="235"/>
      <c r="I18" s="235"/>
      <c r="J18" s="235"/>
      <c r="K18" s="235"/>
      <c r="L18" s="235"/>
    </row>
    <row r="19" spans="8:12" ht="14.85" customHeight="1" x14ac:dyDescent="0.25">
      <c r="H19" s="235"/>
      <c r="I19" s="235"/>
      <c r="J19" s="235"/>
      <c r="K19" s="235"/>
      <c r="L19" s="235"/>
    </row>
    <row r="20" spans="8:12" ht="14.85" customHeight="1" x14ac:dyDescent="0.25">
      <c r="H20" s="235"/>
      <c r="I20" s="235"/>
      <c r="J20" s="235"/>
      <c r="K20" s="235"/>
      <c r="L20" s="235"/>
    </row>
    <row r="21" spans="8:12" ht="14.85" customHeight="1" x14ac:dyDescent="0.25">
      <c r="H21" s="154"/>
      <c r="I21" s="154"/>
      <c r="J21" s="154"/>
      <c r="K21" s="154"/>
      <c r="L21" s="154"/>
    </row>
    <row r="22" spans="8:12" ht="14.85" customHeight="1" x14ac:dyDescent="0.25">
      <c r="H22" s="154"/>
      <c r="I22" s="154"/>
      <c r="J22" s="154"/>
      <c r="K22" s="154"/>
      <c r="L22" s="154"/>
    </row>
  </sheetData>
  <mergeCells count="15">
    <mergeCell ref="H11:L20"/>
    <mergeCell ref="L7:L8"/>
    <mergeCell ref="A2:C2"/>
    <mergeCell ref="B4:K5"/>
    <mergeCell ref="G7:G8"/>
    <mergeCell ref="H7:H8"/>
    <mergeCell ref="I7:I8"/>
    <mergeCell ref="J7:J8"/>
    <mergeCell ref="E7:E8"/>
    <mergeCell ref="K7:K8"/>
    <mergeCell ref="F7:F8"/>
    <mergeCell ref="A7:A8"/>
    <mergeCell ref="B7:B8"/>
    <mergeCell ref="C7:C8"/>
    <mergeCell ref="D7:D8"/>
  </mergeCells>
  <phoneticPr fontId="0" type="noConversion"/>
  <pageMargins left="0.26" right="0.16" top="0.3" bottom="0.25" header="0.17" footer="0.17"/>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WhiteSpace="0" zoomScaleNormal="100" workbookViewId="0">
      <selection activeCell="I28" sqref="I28"/>
    </sheetView>
  </sheetViews>
  <sheetFormatPr defaultRowHeight="15.6" x14ac:dyDescent="0.25"/>
  <cols>
    <col min="1" max="1" width="3.85546875" style="5" customWidth="1"/>
    <col min="2" max="2" width="5" style="5" customWidth="1"/>
    <col min="3" max="3" width="11.5703125" style="5" customWidth="1"/>
    <col min="4" max="4" width="9.5703125" style="5" customWidth="1"/>
    <col min="5" max="5" width="36.5703125" style="5" customWidth="1"/>
    <col min="6" max="6" width="6.7109375" style="5" customWidth="1"/>
    <col min="7" max="7" width="10.5703125" style="5" customWidth="1"/>
    <col min="8" max="8" width="7.28515625" style="5" customWidth="1"/>
    <col min="9" max="9" width="10.5703125" style="5" customWidth="1"/>
    <col min="10" max="10" width="5.7109375" style="65" customWidth="1"/>
    <col min="11" max="11" width="5.42578125" style="5" customWidth="1"/>
    <col min="12" max="12" width="5.28515625" style="5" customWidth="1"/>
    <col min="13" max="13" width="5.7109375" style="5" customWidth="1"/>
    <col min="14" max="14" width="9.140625" style="5" customWidth="1"/>
    <col min="15" max="16384" width="9.140625" style="5"/>
  </cols>
  <sheetData>
    <row r="1" spans="1:13" ht="17.850000000000001" x14ac:dyDescent="0.3">
      <c r="A1" s="278" t="s">
        <v>187</v>
      </c>
      <c r="B1" s="278"/>
      <c r="C1" s="278"/>
    </row>
    <row r="2" spans="1:13" ht="14.85" customHeight="1" x14ac:dyDescent="0.25">
      <c r="A2" s="281" t="s">
        <v>152</v>
      </c>
      <c r="B2" s="281"/>
      <c r="C2" s="281"/>
      <c r="J2" s="280" t="s">
        <v>132</v>
      </c>
      <c r="K2" s="280"/>
    </row>
    <row r="3" spans="1:13" x14ac:dyDescent="0.25">
      <c r="A3" s="268" t="s">
        <v>188</v>
      </c>
      <c r="B3" s="268"/>
      <c r="C3" s="268"/>
      <c r="D3" s="268"/>
      <c r="E3" s="268"/>
      <c r="F3" s="268"/>
      <c r="G3" s="268"/>
      <c r="H3" s="268"/>
      <c r="I3" s="268"/>
      <c r="J3" s="268"/>
      <c r="K3" s="268"/>
    </row>
    <row r="4" spans="1:13" ht="19.3" customHeight="1" x14ac:dyDescent="0.25">
      <c r="A4" s="268"/>
      <c r="B4" s="268"/>
      <c r="C4" s="268"/>
      <c r="D4" s="268"/>
      <c r="E4" s="268"/>
      <c r="F4" s="268"/>
      <c r="G4" s="268"/>
      <c r="H4" s="268"/>
      <c r="I4" s="268"/>
      <c r="J4" s="268"/>
      <c r="K4" s="268"/>
    </row>
    <row r="5" spans="1:13" ht="34.9" customHeight="1" x14ac:dyDescent="0.25">
      <c r="A5" s="279" t="s">
        <v>0</v>
      </c>
      <c r="B5" s="279" t="s">
        <v>189</v>
      </c>
      <c r="C5" s="279" t="s">
        <v>190</v>
      </c>
      <c r="D5" s="279"/>
      <c r="E5" s="279"/>
      <c r="F5" s="279" t="s">
        <v>192</v>
      </c>
      <c r="G5" s="279"/>
      <c r="H5" s="279" t="s">
        <v>193</v>
      </c>
      <c r="I5" s="279" t="s">
        <v>194</v>
      </c>
      <c r="J5" s="279" t="s">
        <v>195</v>
      </c>
      <c r="K5" s="279" t="s">
        <v>196</v>
      </c>
      <c r="L5" s="279" t="s">
        <v>197</v>
      </c>
      <c r="M5" s="279" t="s">
        <v>40</v>
      </c>
    </row>
    <row r="6" spans="1:13" ht="182.6" customHeight="1" x14ac:dyDescent="0.25">
      <c r="A6" s="279"/>
      <c r="B6" s="279"/>
      <c r="C6" s="20" t="s">
        <v>14</v>
      </c>
      <c r="D6" s="20" t="s">
        <v>2</v>
      </c>
      <c r="E6" s="20" t="s">
        <v>191</v>
      </c>
      <c r="F6" s="20" t="s">
        <v>14</v>
      </c>
      <c r="G6" s="20" t="s">
        <v>2</v>
      </c>
      <c r="H6" s="279"/>
      <c r="I6" s="279"/>
      <c r="J6" s="279"/>
      <c r="K6" s="279"/>
      <c r="L6" s="279"/>
      <c r="M6" s="279"/>
    </row>
    <row r="7" spans="1:13" ht="108.4" customHeight="1" x14ac:dyDescent="0.25">
      <c r="A7" s="179">
        <v>1</v>
      </c>
      <c r="B7" s="156"/>
      <c r="C7" s="178" t="s">
        <v>338</v>
      </c>
      <c r="D7" s="148">
        <v>43558</v>
      </c>
      <c r="E7" s="185" t="s">
        <v>339</v>
      </c>
      <c r="F7" s="23" t="s">
        <v>148</v>
      </c>
      <c r="G7" s="148">
        <v>43501</v>
      </c>
      <c r="H7" s="95" t="s">
        <v>340</v>
      </c>
      <c r="I7" s="95" t="s">
        <v>341</v>
      </c>
      <c r="J7" s="186"/>
      <c r="K7" s="156"/>
      <c r="L7" s="156"/>
      <c r="M7" s="8"/>
    </row>
    <row r="8" spans="1:13" ht="93.55" x14ac:dyDescent="0.25">
      <c r="A8" s="179">
        <v>2</v>
      </c>
      <c r="B8" s="156"/>
      <c r="C8" s="178" t="s">
        <v>345</v>
      </c>
      <c r="D8" s="178" t="s">
        <v>342</v>
      </c>
      <c r="E8" s="185" t="s">
        <v>343</v>
      </c>
      <c r="F8" s="23" t="s">
        <v>150</v>
      </c>
      <c r="G8" s="179" t="s">
        <v>227</v>
      </c>
      <c r="H8" s="95" t="s">
        <v>340</v>
      </c>
      <c r="I8" s="95" t="s">
        <v>344</v>
      </c>
      <c r="J8" s="186"/>
      <c r="K8" s="156"/>
      <c r="L8" s="156"/>
      <c r="M8" s="8"/>
    </row>
    <row r="9" spans="1:13" ht="124.7" x14ac:dyDescent="0.25">
      <c r="A9" s="179">
        <v>3</v>
      </c>
      <c r="B9" s="156"/>
      <c r="C9" s="178" t="s">
        <v>346</v>
      </c>
      <c r="D9" s="179" t="s">
        <v>227</v>
      </c>
      <c r="E9" s="185" t="s">
        <v>347</v>
      </c>
      <c r="F9" s="23" t="s">
        <v>230</v>
      </c>
      <c r="G9" s="22" t="s">
        <v>231</v>
      </c>
      <c r="H9" s="95" t="s">
        <v>340</v>
      </c>
      <c r="I9" s="95" t="s">
        <v>348</v>
      </c>
      <c r="J9" s="186"/>
      <c r="K9" s="156"/>
      <c r="L9" s="156"/>
      <c r="M9" s="8"/>
    </row>
    <row r="10" spans="1:13" ht="124.7" x14ac:dyDescent="0.25">
      <c r="A10" s="179">
        <v>4</v>
      </c>
      <c r="B10" s="156"/>
      <c r="C10" s="178" t="s">
        <v>349</v>
      </c>
      <c r="D10" s="179" t="s">
        <v>231</v>
      </c>
      <c r="E10" s="185" t="s">
        <v>350</v>
      </c>
      <c r="F10" s="23" t="s">
        <v>233</v>
      </c>
      <c r="G10" s="179" t="s">
        <v>234</v>
      </c>
      <c r="H10" s="95" t="s">
        <v>340</v>
      </c>
      <c r="I10" s="95" t="s">
        <v>351</v>
      </c>
      <c r="J10" s="186"/>
      <c r="K10" s="156"/>
      <c r="L10" s="8"/>
      <c r="M10" s="8"/>
    </row>
    <row r="11" spans="1:13" ht="62.35" x14ac:dyDescent="0.25">
      <c r="A11" s="188">
        <v>5</v>
      </c>
      <c r="B11" s="182"/>
      <c r="C11" s="190" t="s">
        <v>352</v>
      </c>
      <c r="D11" s="189">
        <v>43561</v>
      </c>
      <c r="E11" s="187" t="s">
        <v>353</v>
      </c>
      <c r="F11" s="183" t="s">
        <v>354</v>
      </c>
      <c r="G11" s="188" t="s">
        <v>237</v>
      </c>
      <c r="H11" s="183" t="s">
        <v>260</v>
      </c>
      <c r="I11" s="190" t="s">
        <v>355</v>
      </c>
      <c r="J11" s="183"/>
      <c r="K11" s="182"/>
      <c r="L11" s="184"/>
      <c r="M11" s="184"/>
    </row>
    <row r="12" spans="1:13" x14ac:dyDescent="0.25">
      <c r="A12" s="6"/>
      <c r="B12" s="6"/>
      <c r="C12" s="6"/>
      <c r="D12" s="6"/>
      <c r="E12" s="6"/>
      <c r="F12" s="6"/>
      <c r="G12" s="6"/>
      <c r="H12" s="6"/>
      <c r="I12" s="6"/>
      <c r="J12" s="66"/>
      <c r="K12" s="6"/>
      <c r="L12" s="8"/>
      <c r="M12" s="8"/>
    </row>
    <row r="13" spans="1:13" x14ac:dyDescent="0.25">
      <c r="A13" s="6"/>
      <c r="B13" s="6"/>
      <c r="C13" s="6"/>
      <c r="D13" s="6"/>
      <c r="E13" s="6"/>
      <c r="F13" s="6"/>
      <c r="G13" s="6"/>
      <c r="H13" s="6"/>
      <c r="I13" s="6"/>
      <c r="J13" s="66"/>
      <c r="K13" s="6"/>
      <c r="L13" s="8"/>
      <c r="M13" s="8"/>
    </row>
    <row r="14" spans="1:13" x14ac:dyDescent="0.25">
      <c r="A14" s="7"/>
      <c r="B14" s="8"/>
      <c r="C14" s="8"/>
      <c r="D14" s="8"/>
      <c r="E14" s="8"/>
      <c r="F14" s="8"/>
      <c r="G14" s="8"/>
      <c r="H14" s="8"/>
      <c r="I14" s="8"/>
      <c r="J14" s="67"/>
      <c r="K14" s="8"/>
      <c r="L14" s="8"/>
      <c r="M14" s="8"/>
    </row>
    <row r="16" spans="1:13" x14ac:dyDescent="0.25">
      <c r="A16" s="281"/>
      <c r="B16" s="281"/>
      <c r="C16" s="281"/>
      <c r="D16" s="281"/>
      <c r="E16" s="281"/>
      <c r="F16" s="281"/>
      <c r="G16" s="281"/>
      <c r="H16" s="281"/>
      <c r="I16" s="281"/>
      <c r="J16" s="281"/>
    </row>
    <row r="17" spans="7:12" ht="15.6" customHeight="1" x14ac:dyDescent="0.25">
      <c r="G17" s="277" t="s">
        <v>356</v>
      </c>
      <c r="H17" s="277"/>
      <c r="I17" s="277"/>
      <c r="J17" s="277"/>
      <c r="K17" s="277"/>
      <c r="L17" s="277"/>
    </row>
    <row r="18" spans="7:12" x14ac:dyDescent="0.25">
      <c r="G18" s="277"/>
      <c r="H18" s="277"/>
      <c r="I18" s="277"/>
      <c r="J18" s="277"/>
      <c r="K18" s="277"/>
      <c r="L18" s="277"/>
    </row>
    <row r="19" spans="7:12" x14ac:dyDescent="0.25">
      <c r="G19" s="277"/>
      <c r="H19" s="277"/>
      <c r="I19" s="277"/>
      <c r="J19" s="277"/>
      <c r="K19" s="277"/>
      <c r="L19" s="277"/>
    </row>
    <row r="20" spans="7:12" x14ac:dyDescent="0.25">
      <c r="G20" s="277"/>
      <c r="H20" s="277"/>
      <c r="I20" s="277"/>
      <c r="J20" s="277"/>
      <c r="K20" s="277"/>
      <c r="L20" s="277"/>
    </row>
    <row r="21" spans="7:12" x14ac:dyDescent="0.25">
      <c r="G21" s="277"/>
      <c r="H21" s="277"/>
      <c r="I21" s="277"/>
      <c r="J21" s="277"/>
      <c r="K21" s="277"/>
      <c r="L21" s="277"/>
    </row>
    <row r="22" spans="7:12" x14ac:dyDescent="0.25">
      <c r="G22" s="277"/>
      <c r="H22" s="277"/>
      <c r="I22" s="277"/>
      <c r="J22" s="277"/>
      <c r="K22" s="277"/>
      <c r="L22" s="277"/>
    </row>
    <row r="23" spans="7:12" x14ac:dyDescent="0.25">
      <c r="G23" s="277"/>
      <c r="H23" s="277"/>
      <c r="I23" s="277"/>
      <c r="J23" s="277"/>
      <c r="K23" s="277"/>
      <c r="L23" s="277"/>
    </row>
  </sheetData>
  <mergeCells count="16">
    <mergeCell ref="M5:M6"/>
    <mergeCell ref="F5:G5"/>
    <mergeCell ref="B5:B6"/>
    <mergeCell ref="A16:J16"/>
    <mergeCell ref="G17:L23"/>
    <mergeCell ref="A1:C1"/>
    <mergeCell ref="I5:I6"/>
    <mergeCell ref="J5:J6"/>
    <mergeCell ref="A3:K4"/>
    <mergeCell ref="H5:H6"/>
    <mergeCell ref="K5:K6"/>
    <mergeCell ref="A5:A6"/>
    <mergeCell ref="C5:E5"/>
    <mergeCell ref="J2:K2"/>
    <mergeCell ref="A2:C2"/>
    <mergeCell ref="L5:L6"/>
  </mergeCells>
  <phoneticPr fontId="0" type="noConversion"/>
  <printOptions headings="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Q4" sqref="Q4"/>
    </sheetView>
  </sheetViews>
  <sheetFormatPr defaultColWidth="8" defaultRowHeight="14.85" x14ac:dyDescent="0.25"/>
  <cols>
    <col min="1" max="1" width="3.28515625" style="3" customWidth="1"/>
    <col min="2" max="2" width="7.42578125" style="3" customWidth="1"/>
    <col min="3" max="3" width="7.28515625" style="3" customWidth="1"/>
    <col min="4" max="4" width="6.5703125" style="3" customWidth="1"/>
    <col min="5" max="5" width="7" style="3" customWidth="1"/>
    <col min="6" max="11" width="8" style="3"/>
    <col min="12" max="14" width="8" style="3" customWidth="1"/>
    <col min="15" max="15" width="10.85546875" style="3" customWidth="1"/>
    <col min="16" max="16" width="13.28515625" style="3" customWidth="1"/>
    <col min="17" max="16384" width="8" style="3"/>
  </cols>
  <sheetData>
    <row r="1" spans="1:21" x14ac:dyDescent="0.25">
      <c r="B1" s="282" t="s">
        <v>187</v>
      </c>
      <c r="C1" s="282"/>
      <c r="D1" s="282"/>
      <c r="E1" s="282"/>
    </row>
    <row r="2" spans="1:21" x14ac:dyDescent="0.25">
      <c r="A2" s="157"/>
      <c r="B2" s="282" t="s">
        <v>200</v>
      </c>
      <c r="C2" s="282"/>
      <c r="D2" s="282"/>
      <c r="E2" s="282"/>
      <c r="O2" s="1" t="s">
        <v>133</v>
      </c>
    </row>
    <row r="3" spans="1:21" x14ac:dyDescent="0.25">
      <c r="A3" s="284" t="s">
        <v>198</v>
      </c>
      <c r="B3" s="284"/>
      <c r="C3" s="284"/>
      <c r="D3" s="284"/>
      <c r="E3" s="284"/>
      <c r="F3" s="284"/>
      <c r="G3" s="284"/>
      <c r="H3" s="284"/>
      <c r="I3" s="284"/>
      <c r="J3" s="284"/>
      <c r="K3" s="284"/>
      <c r="L3" s="284"/>
      <c r="M3" s="284"/>
      <c r="N3" s="284"/>
      <c r="O3" s="284"/>
      <c r="P3" s="284"/>
      <c r="Q3" s="284"/>
      <c r="R3" s="284"/>
      <c r="S3" s="284"/>
      <c r="T3" s="284"/>
      <c r="U3" s="284"/>
    </row>
    <row r="5" spans="1:21" ht="56.45" customHeight="1" x14ac:dyDescent="0.25">
      <c r="A5" s="283" t="s">
        <v>0</v>
      </c>
      <c r="B5" s="283" t="s">
        <v>199</v>
      </c>
      <c r="C5" s="283" t="s">
        <v>18</v>
      </c>
      <c r="D5" s="285" t="s">
        <v>201</v>
      </c>
      <c r="E5" s="286"/>
      <c r="F5" s="286"/>
      <c r="G5" s="287"/>
      <c r="H5" s="283" t="s">
        <v>206</v>
      </c>
      <c r="I5" s="283"/>
      <c r="J5" s="283"/>
      <c r="K5" s="283"/>
      <c r="L5" s="283" t="s">
        <v>208</v>
      </c>
      <c r="M5" s="283"/>
      <c r="N5" s="283" t="s">
        <v>209</v>
      </c>
      <c r="O5" s="283"/>
      <c r="P5" s="283" t="s">
        <v>40</v>
      </c>
    </row>
    <row r="6" spans="1:21" ht="107.65" customHeight="1" x14ac:dyDescent="0.25">
      <c r="A6" s="283"/>
      <c r="B6" s="283"/>
      <c r="C6" s="283"/>
      <c r="D6" s="159" t="s">
        <v>202</v>
      </c>
      <c r="E6" s="159" t="s">
        <v>203</v>
      </c>
      <c r="F6" s="159" t="s">
        <v>204</v>
      </c>
      <c r="G6" s="159" t="s">
        <v>205</v>
      </c>
      <c r="H6" s="4" t="s">
        <v>207</v>
      </c>
      <c r="I6" s="159" t="s">
        <v>203</v>
      </c>
      <c r="J6" s="159" t="s">
        <v>204</v>
      </c>
      <c r="K6" s="159" t="s">
        <v>205</v>
      </c>
      <c r="L6" s="4" t="s">
        <v>210</v>
      </c>
      <c r="M6" s="4" t="s">
        <v>211</v>
      </c>
      <c r="N6" s="4" t="s">
        <v>210</v>
      </c>
      <c r="O6" s="4" t="s">
        <v>211</v>
      </c>
      <c r="P6" s="283"/>
    </row>
    <row r="7" spans="1:21" x14ac:dyDescent="0.25">
      <c r="A7" s="2">
        <v>1</v>
      </c>
      <c r="B7" s="2"/>
      <c r="C7" s="2"/>
      <c r="D7" s="2"/>
      <c r="E7" s="2"/>
      <c r="F7" s="2"/>
      <c r="G7" s="2"/>
      <c r="H7" s="2"/>
      <c r="I7" s="2"/>
      <c r="J7" s="2"/>
      <c r="K7" s="2"/>
      <c r="L7" s="2"/>
      <c r="M7" s="2"/>
      <c r="N7" s="2"/>
      <c r="O7" s="2"/>
      <c r="P7" s="160"/>
    </row>
    <row r="8" spans="1:21" x14ac:dyDescent="0.25">
      <c r="A8" s="2">
        <v>2</v>
      </c>
      <c r="B8" s="2"/>
      <c r="C8" s="2"/>
      <c r="D8" s="2"/>
      <c r="E8" s="2"/>
      <c r="F8" s="2"/>
      <c r="G8" s="2"/>
      <c r="H8" s="2"/>
      <c r="I8" s="2"/>
      <c r="J8" s="2"/>
      <c r="K8" s="2"/>
      <c r="L8" s="2"/>
      <c r="M8" s="2"/>
      <c r="N8" s="2"/>
      <c r="O8" s="2"/>
      <c r="P8" s="2"/>
    </row>
    <row r="9" spans="1:21" x14ac:dyDescent="0.25">
      <c r="A9" s="2">
        <v>3</v>
      </c>
      <c r="B9" s="2"/>
      <c r="C9" s="2"/>
      <c r="D9" s="2"/>
      <c r="E9" s="2"/>
      <c r="F9" s="2"/>
      <c r="G9" s="2"/>
      <c r="H9" s="2"/>
      <c r="I9" s="2"/>
      <c r="J9" s="2"/>
      <c r="K9" s="2"/>
      <c r="L9" s="2"/>
      <c r="M9" s="2"/>
      <c r="N9" s="2"/>
      <c r="O9" s="2"/>
      <c r="P9" s="2"/>
    </row>
    <row r="10" spans="1:21" x14ac:dyDescent="0.25">
      <c r="A10" s="2"/>
      <c r="B10" s="2"/>
      <c r="C10" s="2"/>
      <c r="D10" s="2"/>
      <c r="E10" s="2"/>
      <c r="F10" s="2"/>
      <c r="G10" s="2"/>
      <c r="H10" s="2"/>
      <c r="I10" s="2"/>
      <c r="J10" s="2"/>
      <c r="K10" s="2"/>
      <c r="L10" s="2"/>
      <c r="M10" s="2"/>
      <c r="N10" s="2"/>
      <c r="O10" s="2"/>
      <c r="P10" s="2"/>
    </row>
    <row r="11" spans="1:21" ht="57.15" x14ac:dyDescent="0.25">
      <c r="A11" s="9" t="s">
        <v>17</v>
      </c>
      <c r="B11" s="2"/>
      <c r="C11" s="2"/>
      <c r="D11" s="2"/>
      <c r="E11" s="2"/>
      <c r="F11" s="2"/>
      <c r="G11" s="2"/>
      <c r="H11" s="2"/>
      <c r="I11" s="2"/>
      <c r="J11" s="2"/>
      <c r="K11" s="2"/>
      <c r="L11" s="2"/>
      <c r="M11" s="2"/>
      <c r="N11" s="2"/>
      <c r="O11" s="2"/>
      <c r="P11" s="2"/>
    </row>
    <row r="14" spans="1:21" ht="15.05" customHeight="1" x14ac:dyDescent="0.25">
      <c r="N14" s="277" t="s">
        <v>24</v>
      </c>
      <c r="O14" s="277"/>
      <c r="P14" s="277"/>
      <c r="Q14" s="277"/>
    </row>
    <row r="15" spans="1:21" x14ac:dyDescent="0.25">
      <c r="N15" s="277"/>
      <c r="O15" s="277"/>
      <c r="P15" s="277"/>
      <c r="Q15" s="277"/>
    </row>
    <row r="16" spans="1:21" x14ac:dyDescent="0.25">
      <c r="N16" s="277"/>
      <c r="O16" s="277"/>
      <c r="P16" s="277"/>
      <c r="Q16" s="277"/>
    </row>
  </sheetData>
  <mergeCells count="12">
    <mergeCell ref="B1:E1"/>
    <mergeCell ref="B2:E2"/>
    <mergeCell ref="N14:Q16"/>
    <mergeCell ref="H5:K5"/>
    <mergeCell ref="A3:U3"/>
    <mergeCell ref="A5:A6"/>
    <mergeCell ref="B5:B6"/>
    <mergeCell ref="C5:C6"/>
    <mergeCell ref="D5:G5"/>
    <mergeCell ref="L5:M5"/>
    <mergeCell ref="N5:O5"/>
    <mergeCell ref="P5:P6"/>
  </mergeCells>
  <phoneticPr fontId="0" type="noConversion"/>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ài liệu" ma:contentTypeID="0x0101005C8A9EC051B55842BB2455D1E785FC16" ma:contentTypeVersion="0" ma:contentTypeDescription="Tạo tài liệu mới." ma:contentTypeScope="" ma:versionID="1d110bc37c9f1a3786ee1fb6d5c2b03a">
  <xsd:schema xmlns:xsd="http://www.w3.org/2001/XMLSchema" xmlns:p="http://schemas.microsoft.com/office/2006/metadata/properties" targetNamespace="http://schemas.microsoft.com/office/2006/metadata/properties" ma:root="true" ma:fieldsID="4c52d6b0291ed0d107fdc5dfa817740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ma:readOnly="true"/>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80F917B-2412-4118-A94C-6873420F7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4D054E9-21CC-47D8-87F7-C82000A5D002}">
  <ds:schemaRefs>
    <ds:schemaRef ds:uri="http://schemas.microsoft.com/sharepoint/v3/contenttype/forms"/>
  </ds:schemaRefs>
</ds:datastoreItem>
</file>

<file path=customXml/itemProps3.xml><?xml version="1.0" encoding="utf-8"?>
<ds:datastoreItem xmlns:ds="http://schemas.openxmlformats.org/officeDocument/2006/customXml" ds:itemID="{5B98E303-B7F9-400F-9577-5AB2632DB9AA}">
  <ds:schemaRefs>
    <ds:schemaRef ds:uri="http://www.w3.org/XML/1998/namespace"/>
    <ds:schemaRef ds:uri="http://purl.org/dc/elements/1.1/"/>
    <ds:schemaRef ds:uri="http://purl.org/dc/terms/"/>
    <ds:schemaRef ds:uri="http://schemas.microsoft.com/office/2006/documentManagement/types"/>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Phụ lục 1- bảng chấm chi tiết</vt:lpstr>
      <vt:lpstr>Phụ lục 3 tài liệu chứng minh </vt:lpstr>
      <vt:lpstr>Phụ lục  4 về công khai </vt:lpstr>
      <vt:lpstr>Phụ lục 5 MBTSTN</vt:lpstr>
      <vt:lpstr>Phụ lục 6 - Kết quả TTKT</vt:lpstr>
      <vt:lpstr>Phụ lục 7 - Kết quả PHXL TN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c&amp;h</dc:creator>
  <cp:lastModifiedBy>Admin</cp:lastModifiedBy>
  <cp:lastPrinted>2020-07-21T03:52:31Z</cp:lastPrinted>
  <dcterms:created xsi:type="dcterms:W3CDTF">2016-05-27T03:00:40Z</dcterms:created>
  <dcterms:modified xsi:type="dcterms:W3CDTF">2020-07-21T04:24:17Z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0x0101005C8A9EC051B55842BB2455D1E785FC16</vt:lpwstr>
  </property>
</Properties>
</file>